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Sheet1!$C$1:$R$121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<sst xmlns="http://schemas.openxmlformats.org/spreadsheetml/2006/main" count="956" uniqueCount="338">
  <si>
    <t>铁力市2025年下半年事业单位公开招聘工作人员考试成绩总表</t>
  </si>
  <si>
    <t>序号</t>
  </si>
  <si>
    <t>主管部门</t>
  </si>
  <si>
    <t>报考单位</t>
  </si>
  <si>
    <t>报考岗位</t>
  </si>
  <si>
    <t>职位代码</t>
  </si>
  <si>
    <t>计划招聘人数</t>
  </si>
  <si>
    <t>参加面试人数</t>
  </si>
  <si>
    <t>参加考试人员基本情况及成绩</t>
  </si>
  <si>
    <t>姓名</t>
  </si>
  <si>
    <t>性别</t>
  </si>
  <si>
    <t>专业</t>
  </si>
  <si>
    <t>学历</t>
  </si>
  <si>
    <t>毕业院校或原单位</t>
  </si>
  <si>
    <t>笔试成绩</t>
  </si>
  <si>
    <t>笔试折合成绩</t>
  </si>
  <si>
    <t>面试成绩</t>
  </si>
  <si>
    <t>面试折合成绩</t>
  </si>
  <si>
    <t>总分</t>
  </si>
  <si>
    <t>排名</t>
  </si>
  <si>
    <t>备注</t>
  </si>
  <si>
    <t>铁力市纪委监委</t>
  </si>
  <si>
    <t>铁力市廉政教育和案件服务中心</t>
  </si>
  <si>
    <t>科员</t>
  </si>
  <si>
    <t>00802901</t>
  </si>
  <si>
    <t>高嘉怡</t>
  </si>
  <si>
    <t>女</t>
  </si>
  <si>
    <t>市场营销</t>
  </si>
  <si>
    <t>本科</t>
  </si>
  <si>
    <t>黑龙江工程学院</t>
  </si>
  <si>
    <t>拟进入考察体检环节</t>
  </si>
  <si>
    <t>聂乾鑫</t>
  </si>
  <si>
    <t>男</t>
  </si>
  <si>
    <t>计算机科学与技术</t>
  </si>
  <si>
    <t>怀化学院</t>
  </si>
  <si>
    <t>彭峙瀚</t>
  </si>
  <si>
    <t>苏博文</t>
  </si>
  <si>
    <t>长春工程学院</t>
  </si>
  <si>
    <t>赵茹昌</t>
  </si>
  <si>
    <t>黑龙江外国语学院</t>
  </si>
  <si>
    <t>王春成</t>
  </si>
  <si>
    <t>软件工程</t>
  </si>
  <si>
    <t>吉林动画学院</t>
  </si>
  <si>
    <t>面试缺考</t>
  </si>
  <si>
    <t>00802902</t>
  </si>
  <si>
    <t>王奥</t>
  </si>
  <si>
    <t>智能科学与技术</t>
  </si>
  <si>
    <t>哈尔滨信息工程学院</t>
  </si>
  <si>
    <t>张志浩</t>
  </si>
  <si>
    <t>数字媒体技术</t>
  </si>
  <si>
    <t>武汉轻工大学</t>
  </si>
  <si>
    <t>孙嘉仪</t>
  </si>
  <si>
    <t>00802903</t>
  </si>
  <si>
    <t>刘洁</t>
  </si>
  <si>
    <t>会计学</t>
  </si>
  <si>
    <t>哈尔滨剑桥学院</t>
  </si>
  <si>
    <t>季小雯</t>
  </si>
  <si>
    <t>佳木斯大学</t>
  </si>
  <si>
    <t>孙日秀</t>
  </si>
  <si>
    <t>财务管理</t>
  </si>
  <si>
    <t>黑龙江科技大学</t>
  </si>
  <si>
    <t>曲洋</t>
  </si>
  <si>
    <t>审计</t>
  </si>
  <si>
    <t>硕士研究生</t>
  </si>
  <si>
    <t>吉林财经大学</t>
  </si>
  <si>
    <t>王焰镱</t>
  </si>
  <si>
    <t>哈尔滨华德学院</t>
  </si>
  <si>
    <t>周彭</t>
  </si>
  <si>
    <t>讲解员</t>
  </si>
  <si>
    <t>00802904</t>
  </si>
  <si>
    <t>王德聪</t>
  </si>
  <si>
    <t>表演</t>
  </si>
  <si>
    <t>南昌理工学院</t>
  </si>
  <si>
    <t>铁力市政府直属</t>
  </si>
  <si>
    <t>铁力市机关事务服务中心</t>
  </si>
  <si>
    <t>00803001</t>
  </si>
  <si>
    <t>赵国磊</t>
  </si>
  <si>
    <t>太原科技大学</t>
  </si>
  <si>
    <t>武春宇</t>
  </si>
  <si>
    <t>工商管理</t>
  </si>
  <si>
    <t>哈尔滨工业大学</t>
  </si>
  <si>
    <t>张广鑫</t>
  </si>
  <si>
    <t>黑河学院</t>
  </si>
  <si>
    <t>铁力市发展和改革局</t>
  </si>
  <si>
    <t>铁力市重大项目服务中心</t>
  </si>
  <si>
    <t>技术员</t>
  </si>
  <si>
    <t>00803101</t>
  </si>
  <si>
    <t>廖泽桐</t>
  </si>
  <si>
    <t>食品质量与安全</t>
  </si>
  <si>
    <t>黑龙江八一农垦大学</t>
  </si>
  <si>
    <t>刘宇涵</t>
  </si>
  <si>
    <t>化学工程与工艺</t>
  </si>
  <si>
    <t>天津大学仁爱学院</t>
  </si>
  <si>
    <t>盖懿</t>
  </si>
  <si>
    <t>缓化学院</t>
  </si>
  <si>
    <t>铁力市林业和草原局</t>
  </si>
  <si>
    <t>铁力市林业草
原监测中心</t>
  </si>
  <si>
    <t>00803301</t>
  </si>
  <si>
    <t>宫佳雪</t>
  </si>
  <si>
    <t>电子信息科学与技术</t>
  </si>
  <si>
    <t>牡丹江师范学院</t>
  </si>
  <si>
    <t>徐吉艳</t>
  </si>
  <si>
    <t>汉语言文学</t>
  </si>
  <si>
    <t>董懿</t>
  </si>
  <si>
    <t>电子科学与技术</t>
  </si>
  <si>
    <t>山东大学</t>
  </si>
  <si>
    <t>铁力市文体广电和旅游局</t>
  </si>
  <si>
    <t>铁力市旅游发展中心</t>
  </si>
  <si>
    <t>专业技术岗</t>
  </si>
  <si>
    <t>00803401</t>
  </si>
  <si>
    <t>张嘉桐</t>
  </si>
  <si>
    <t>旅游管理</t>
  </si>
  <si>
    <t>哈尔滨学院</t>
  </si>
  <si>
    <t>王齐</t>
  </si>
  <si>
    <t>黑龙江大学</t>
  </si>
  <si>
    <t>修明博</t>
  </si>
  <si>
    <t>铁力市自然资源局</t>
  </si>
  <si>
    <t>铁力市国土空间规划服务中心</t>
  </si>
  <si>
    <t>00803501</t>
  </si>
  <si>
    <t>孙洪超</t>
  </si>
  <si>
    <t>法学</t>
  </si>
  <si>
    <t>东北农业大学</t>
  </si>
  <si>
    <t>孙晓敏</t>
  </si>
  <si>
    <t>土地资源管理</t>
  </si>
  <si>
    <t>单禹馨</t>
  </si>
  <si>
    <t>城乡规划</t>
  </si>
  <si>
    <t>商丘师范学院</t>
  </si>
  <si>
    <t>董一航</t>
  </si>
  <si>
    <t>人文地理与城乡规划</t>
  </si>
  <si>
    <t>绥化学院</t>
  </si>
  <si>
    <t>崔峪珠</t>
  </si>
  <si>
    <t>武林凤</t>
  </si>
  <si>
    <t>00803502</t>
  </si>
  <si>
    <t>张铭轩</t>
  </si>
  <si>
    <t>东北石油大学</t>
  </si>
  <si>
    <t>尹广润</t>
  </si>
  <si>
    <t>齐齐哈尔大学</t>
  </si>
  <si>
    <t>张新钰</t>
  </si>
  <si>
    <t>哈尔滨师范大学</t>
  </si>
  <si>
    <t>曹乃文</t>
  </si>
  <si>
    <t>肖彦辰</t>
  </si>
  <si>
    <t>王庆雪</t>
  </si>
  <si>
    <t>哈尔滨商业大学</t>
  </si>
  <si>
    <t>00803503</t>
  </si>
  <si>
    <t>陈佳奇</t>
  </si>
  <si>
    <t>冶金工程</t>
  </si>
  <si>
    <t>江西理工大学</t>
  </si>
  <si>
    <t>丁元</t>
  </si>
  <si>
    <t>汽车服务工程</t>
  </si>
  <si>
    <t>宫敬友</t>
  </si>
  <si>
    <t>交通运输</t>
  </si>
  <si>
    <t>黑龙江工商学院</t>
  </si>
  <si>
    <t>王昕昊</t>
  </si>
  <si>
    <t>酒店管理</t>
  </si>
  <si>
    <t>黑龙江工程学院边昆仑旅游学院</t>
  </si>
  <si>
    <t>李奥博</t>
  </si>
  <si>
    <t>哈尔滨石油学院</t>
  </si>
  <si>
    <t>刘东阳</t>
  </si>
  <si>
    <t>郭柏强</t>
  </si>
  <si>
    <t>光电信息科学与工程</t>
  </si>
  <si>
    <t>长春电子科技学院</t>
  </si>
  <si>
    <t>程浩然</t>
  </si>
  <si>
    <t>大连科技学院</t>
  </si>
  <si>
    <t>王明宇</t>
  </si>
  <si>
    <t>铁力市财政局</t>
  </si>
  <si>
    <t>铁力市投资评审中心</t>
  </si>
  <si>
    <t>00803201</t>
  </si>
  <si>
    <t>李淋</t>
  </si>
  <si>
    <t>土木工程</t>
  </si>
  <si>
    <t>齐齐哈尔工程学院</t>
  </si>
  <si>
    <t>杨轲宇</t>
  </si>
  <si>
    <t>辽宁科技学院</t>
  </si>
  <si>
    <t>曹旭博</t>
  </si>
  <si>
    <t>黑龙江东方学院</t>
  </si>
  <si>
    <t>孙涛</t>
  </si>
  <si>
    <t>宇佰强</t>
  </si>
  <si>
    <t>肖洋</t>
  </si>
  <si>
    <t>齐鲁理工学院</t>
  </si>
  <si>
    <t>铁力市住房和城乡建设局</t>
  </si>
  <si>
    <t>铁力市建设工程服务中心</t>
  </si>
  <si>
    <t>专业技术人员</t>
  </si>
  <si>
    <t>00803601</t>
  </si>
  <si>
    <t>庄莹</t>
  </si>
  <si>
    <t>市政工程（含给排水等）</t>
  </si>
  <si>
    <t>兰州交通大学</t>
  </si>
  <si>
    <t>孙家麒</t>
  </si>
  <si>
    <t>张文彤</t>
  </si>
  <si>
    <t>九江学院</t>
  </si>
  <si>
    <t>00803602</t>
  </si>
  <si>
    <t>耿斌</t>
  </si>
  <si>
    <t>电气工程及其自动化</t>
  </si>
  <si>
    <t>高远志</t>
  </si>
  <si>
    <t>刘承</t>
  </si>
  <si>
    <t>建筑环境与能源应用工程</t>
  </si>
  <si>
    <t>青岛滨海学院</t>
  </si>
  <si>
    <t>00803603</t>
  </si>
  <si>
    <t>李云云</t>
  </si>
  <si>
    <t>工程管理</t>
  </si>
  <si>
    <t>西安财经学院</t>
  </si>
  <si>
    <t>赵砾研</t>
  </si>
  <si>
    <t>河北地质大学</t>
  </si>
  <si>
    <t>刘薇</t>
  </si>
  <si>
    <t>工程造价</t>
  </si>
  <si>
    <t>哈尔滨建桥学院</t>
  </si>
  <si>
    <t>铁力市市政设施服务中心</t>
  </si>
  <si>
    <t>技术专员</t>
  </si>
  <si>
    <t>00803801</t>
  </si>
  <si>
    <t>孙翰煜</t>
  </si>
  <si>
    <t>城市地下空间工程</t>
  </si>
  <si>
    <t>河南城建学院</t>
  </si>
  <si>
    <t>曲政安</t>
  </si>
  <si>
    <r>
      <rPr>
        <sz val="11"/>
        <color rgb="FF000000"/>
        <rFont val="仿宋"/>
        <charset val="134"/>
      </rPr>
      <t>男</t>
    </r>
    <r>
      <rPr>
        <sz val="11"/>
        <color rgb="FF000000"/>
        <rFont val="仿宋"/>
        <charset val="134"/>
      </rPr>
      <t xml:space="preserve"> </t>
    </r>
  </si>
  <si>
    <t>建筑工程技术</t>
  </si>
  <si>
    <t>专科</t>
  </si>
  <si>
    <t>黑龙江建筑职业技术学校</t>
  </si>
  <si>
    <t>闫睿</t>
  </si>
  <si>
    <t>工程测量技术</t>
  </si>
  <si>
    <t>哈尔滨铁道职业技术学院</t>
  </si>
  <si>
    <t>00803802</t>
  </si>
  <si>
    <t>于泽琦</t>
  </si>
  <si>
    <t>生物与医药</t>
  </si>
  <si>
    <t>东北林业大学</t>
  </si>
  <si>
    <t>周永志</t>
  </si>
  <si>
    <t>测绘工程</t>
  </si>
  <si>
    <t>防灾科技学院</t>
  </si>
  <si>
    <t>林政</t>
  </si>
  <si>
    <t>能源动力</t>
  </si>
  <si>
    <t>沈阳航空航天大学</t>
  </si>
  <si>
    <t>00803803</t>
  </si>
  <si>
    <t>刘天宇</t>
  </si>
  <si>
    <t>给排水科学与工程</t>
  </si>
  <si>
    <t>郑州航空工业管理学院</t>
  </si>
  <si>
    <t>郝大鹏</t>
  </si>
  <si>
    <t>洪阳</t>
  </si>
  <si>
    <t>南京工业大学</t>
  </si>
  <si>
    <t>00803804</t>
  </si>
  <si>
    <t>王宇彤</t>
  </si>
  <si>
    <t>园艺</t>
  </si>
  <si>
    <t>解多</t>
  </si>
  <si>
    <t>植物科学与技术</t>
  </si>
  <si>
    <t>朱琳琳</t>
  </si>
  <si>
    <t>铁力市城市管理综合行政执法大队</t>
  </si>
  <si>
    <t>00803701</t>
  </si>
  <si>
    <t>胡新航</t>
  </si>
  <si>
    <t>油气储运工程</t>
  </si>
  <si>
    <t>沈阳化工大学</t>
  </si>
  <si>
    <t>吴朋员</t>
  </si>
  <si>
    <t>王钇纯</t>
  </si>
  <si>
    <t>能源化学工程</t>
  </si>
  <si>
    <t>行政文员</t>
  </si>
  <si>
    <t>00803702</t>
  </si>
  <si>
    <t>李佳宁</t>
  </si>
  <si>
    <t>长春理工大学</t>
  </si>
  <si>
    <t>张琳</t>
  </si>
  <si>
    <t>黑龙江财经学院</t>
  </si>
  <si>
    <t>杨忠慧</t>
  </si>
  <si>
    <t>汉语言文学（师范类）</t>
  </si>
  <si>
    <t>会计</t>
  </si>
  <si>
    <t>00803703</t>
  </si>
  <si>
    <t>陈春萌</t>
  </si>
  <si>
    <t>合肥大学</t>
  </si>
  <si>
    <t>刘霁萱</t>
  </si>
  <si>
    <t>河北经贸大学</t>
  </si>
  <si>
    <t>周杰婧</t>
  </si>
  <si>
    <t>审计学</t>
  </si>
  <si>
    <t>哈尔滨金融学院</t>
  </si>
  <si>
    <t>法律事务专员</t>
  </si>
  <si>
    <t>00803704</t>
  </si>
  <si>
    <t>陈有余</t>
  </si>
  <si>
    <t>哈尔滨理工大学</t>
  </si>
  <si>
    <t>申鑫</t>
  </si>
  <si>
    <t>王梦琪</t>
  </si>
  <si>
    <t>代文学</t>
  </si>
  <si>
    <t>荆彤</t>
  </si>
  <si>
    <t>杨玉影</t>
  </si>
  <si>
    <t>安燃</t>
  </si>
  <si>
    <t>胡冰</t>
  </si>
  <si>
    <t>王英杰</t>
  </si>
  <si>
    <t>杨胤琪</t>
  </si>
  <si>
    <t>知识产权</t>
  </si>
  <si>
    <t>张瑜</t>
  </si>
  <si>
    <t>中国地质大学</t>
  </si>
  <si>
    <t>赵明怡</t>
  </si>
  <si>
    <t>哈尔滨工程大学</t>
  </si>
  <si>
    <t>00803705</t>
  </si>
  <si>
    <t>孙悦</t>
  </si>
  <si>
    <t>辽宁科技大学</t>
  </si>
  <si>
    <t>于钱</t>
  </si>
  <si>
    <t>辽宁工业大学</t>
  </si>
  <si>
    <t>裴虹</t>
  </si>
  <si>
    <t>铁力市卫生健康局</t>
  </si>
  <si>
    <t>铁力市卫生健康服务中心</t>
  </si>
  <si>
    <t>工作人员</t>
  </si>
  <si>
    <t>00803901</t>
  </si>
  <si>
    <t>陈珊珊</t>
  </si>
  <si>
    <t>政治学与行政学</t>
  </si>
  <si>
    <t>李晶婧</t>
  </si>
  <si>
    <t>陈曦</t>
  </si>
  <si>
    <t>面试中途放弃</t>
  </si>
  <si>
    <t>铁力市疾病预防控制中心</t>
  </si>
  <si>
    <t>疾病预防控制工作人员</t>
  </si>
  <si>
    <t>00804101</t>
  </si>
  <si>
    <t>高丽娇</t>
  </si>
  <si>
    <t>医学影像学</t>
  </si>
  <si>
    <t>齐齐哈尔医学院</t>
  </si>
  <si>
    <t>付泳熙</t>
  </si>
  <si>
    <t>麻醉学</t>
  </si>
  <si>
    <t>牡丹江医科大学</t>
  </si>
  <si>
    <t>韩杰</t>
  </si>
  <si>
    <t>临床医学</t>
  </si>
  <si>
    <t>铁力市医疗服务共同体中心医院</t>
  </si>
  <si>
    <t>内科医生</t>
  </si>
  <si>
    <t>00804201</t>
  </si>
  <si>
    <t>许立萍</t>
  </si>
  <si>
    <t>牡丹江医学院</t>
  </si>
  <si>
    <t>高镜颜</t>
  </si>
  <si>
    <t>长治医学院</t>
  </si>
  <si>
    <t>陈云龙</t>
  </si>
  <si>
    <t>外科医生</t>
  </si>
  <si>
    <t>00804202</t>
  </si>
  <si>
    <t>邵春淇</t>
  </si>
  <si>
    <t>张珊珊</t>
  </si>
  <si>
    <t>谭琦</t>
  </si>
  <si>
    <t>韩磊</t>
  </si>
  <si>
    <t>翁昌镐</t>
  </si>
  <si>
    <t>影像医生</t>
  </si>
  <si>
    <t>00804203</t>
  </si>
  <si>
    <t>郭杨</t>
  </si>
  <si>
    <t>放射影像学</t>
  </si>
  <si>
    <t>海南医科大学</t>
  </si>
  <si>
    <t>武璟欣</t>
  </si>
  <si>
    <t>崔东</t>
  </si>
  <si>
    <t>哈尔滨医科大学</t>
  </si>
  <si>
    <t>康复科医生</t>
  </si>
  <si>
    <t>00804204</t>
  </si>
  <si>
    <t>李悦</t>
  </si>
  <si>
    <t>针灸推拿学</t>
  </si>
  <si>
    <t>黑龙江中医药大学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</si>
</sst>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color theme="1"/>
      <name val="仿宋"/>
      <charset val="134"/>
    </font>
    <font>
      <b/>
      <sz val="12"/>
      <name val="仿宋"/>
      <charset val="134"/>
    </font>
    <font>
      <b/>
      <sz val="12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b/>
      <sz val="11"/>
      <name val="仿宋"/>
      <charset val="134"/>
    </font>
    <font>
      <sz val="2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Protection="1">
      <alignment vertical="center"/>
      <protection locked="0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24"/>
  <sheetViews>
    <sheetView tabSelected="1" topLeftCell="A101" workbookViewId="0">
      <pane xSplit="8" topLeftCell="L1" activePane="topRight" state="frozen"/>
      <selection/>
      <selection pane="topRight" activeCell="A121" sqref="$A121:$XFD121"/>
    </sheetView>
  </sheetViews>
  <sheetFormatPr defaultColWidth="9" defaultRowHeight="35" customHeight="1"/>
  <cols>
    <col min="1" max="1" width="5.875" style="4" customWidth="1"/>
    <col min="2" max="2" width="24" style="4" customWidth="1"/>
    <col min="3" max="3" width="17.375" style="5" customWidth="1"/>
    <col min="4" max="4" width="15.875" style="5" customWidth="1"/>
    <col min="5" max="5" width="11.875" style="5" customWidth="1"/>
    <col min="6" max="6" width="8.375" style="5" customWidth="1"/>
    <col min="7" max="8" width="10.375" style="5" customWidth="1"/>
    <col min="9" max="9" width="9.375" style="5" customWidth="1"/>
    <col min="10" max="10" width="24.5166666666667" style="5" customWidth="1"/>
    <col min="11" max="11" width="13.5" style="5" customWidth="1"/>
    <col min="12" max="12" width="23.875" style="5" customWidth="1"/>
    <col min="13" max="13" width="10.5" style="5" customWidth="1"/>
    <col min="14" max="14" width="10.75" style="5" customWidth="1"/>
    <col min="15" max="15" width="9.875" style="5" customWidth="1"/>
    <col min="16" max="16" width="11.375" style="5" customWidth="1"/>
    <col min="17" max="17" width="12.75" style="5" customWidth="1"/>
    <col min="18" max="18" width="10.25" style="5" customWidth="1"/>
    <col min="19" max="19" width="28.5" style="5" customWidth="1"/>
  </cols>
  <sheetData>
    <row r="1" ht="60" customHeight="1" spans="1:1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customFormat="1" ht="17" customHeight="1" spans="1:19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="1" customFormat="1" customHeight="1" spans="1:19">
      <c r="A3" s="10"/>
      <c r="B3" s="10"/>
      <c r="C3" s="11"/>
      <c r="D3" s="11"/>
      <c r="E3" s="11"/>
      <c r="F3" s="11"/>
      <c r="G3" s="11"/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3" t="s">
        <v>20</v>
      </c>
    </row>
    <row r="4" s="2" customFormat="1" ht="22" customHeight="1" spans="1:19">
      <c r="A4" s="14">
        <v>1</v>
      </c>
      <c r="B4" s="15" t="s">
        <v>21</v>
      </c>
      <c r="C4" s="16" t="s">
        <v>22</v>
      </c>
      <c r="D4" s="16" t="s">
        <v>23</v>
      </c>
      <c r="E4" s="16" t="s">
        <v>24</v>
      </c>
      <c r="F4" s="16">
        <v>2</v>
      </c>
      <c r="G4" s="16">
        <v>5</v>
      </c>
      <c r="H4" s="17" t="s">
        <v>25</v>
      </c>
      <c r="I4" s="18" t="s">
        <v>26</v>
      </c>
      <c r="J4" s="18" t="s">
        <v>27</v>
      </c>
      <c r="K4" s="18" t="s">
        <v>28</v>
      </c>
      <c r="L4" s="18" t="s">
        <v>29</v>
      </c>
      <c r="M4" s="17">
        <v>72.1</v>
      </c>
      <c r="N4" s="17">
        <f t="shared" ref="N4:N30" si="0">M4*0.6</f>
        <v>43.26</v>
      </c>
      <c r="O4" s="17">
        <v>80.72</v>
      </c>
      <c r="P4" s="17">
        <f t="shared" ref="P4:P30" si="1">O4*0.4</f>
        <v>32.288</v>
      </c>
      <c r="Q4" s="17">
        <f t="shared" ref="Q4:Q30" si="2">N4+P4</f>
        <v>75.548</v>
      </c>
      <c r="R4" s="19">
        <v>1</v>
      </c>
      <c r="S4" s="19" t="s">
        <v>30</v>
      </c>
    </row>
    <row r="5" s="2" customFormat="1" ht="22" customHeight="1" spans="1:19">
      <c r="A5" s="14">
        <v>2</v>
      </c>
      <c r="B5" s="20"/>
      <c r="C5" s="21"/>
      <c r="D5" s="21" t="s">
        <v>23</v>
      </c>
      <c r="E5" s="21" t="s">
        <v>24</v>
      </c>
      <c r="F5" s="21">
        <v>2</v>
      </c>
      <c r="G5" s="21"/>
      <c r="H5" s="17" t="s">
        <v>31</v>
      </c>
      <c r="I5" s="18" t="s">
        <v>32</v>
      </c>
      <c r="J5" s="18" t="s">
        <v>33</v>
      </c>
      <c r="K5" s="18" t="s">
        <v>28</v>
      </c>
      <c r="L5" s="18" t="s">
        <v>34</v>
      </c>
      <c r="M5" s="17">
        <v>71.5</v>
      </c>
      <c r="N5" s="17">
        <f t="shared" si="0"/>
        <v>42.9</v>
      </c>
      <c r="O5" s="17">
        <v>78.04</v>
      </c>
      <c r="P5" s="17">
        <f t="shared" si="1"/>
        <v>31.216</v>
      </c>
      <c r="Q5" s="17">
        <f t="shared" si="2"/>
        <v>74.116</v>
      </c>
      <c r="R5" s="19">
        <v>2</v>
      </c>
      <c r="S5" s="19" t="s">
        <v>30</v>
      </c>
    </row>
    <row r="6" s="2" customFormat="1" ht="22" customHeight="1" spans="1:19">
      <c r="A6" s="14">
        <v>3</v>
      </c>
      <c r="B6" s="20"/>
      <c r="C6" s="21"/>
      <c r="D6" s="21" t="s">
        <v>23</v>
      </c>
      <c r="E6" s="21" t="s">
        <v>24</v>
      </c>
      <c r="F6" s="21">
        <v>2</v>
      </c>
      <c r="G6" s="21"/>
      <c r="H6" s="17" t="s">
        <v>35</v>
      </c>
      <c r="I6" s="18" t="s">
        <v>32</v>
      </c>
      <c r="J6" s="18" t="s">
        <v>33</v>
      </c>
      <c r="K6" s="18" t="s">
        <v>28</v>
      </c>
      <c r="L6" s="18" t="s">
        <v>29</v>
      </c>
      <c r="M6" s="17">
        <v>68.9</v>
      </c>
      <c r="N6" s="17">
        <f t="shared" si="0"/>
        <v>41.34</v>
      </c>
      <c r="O6" s="17">
        <v>79.64</v>
      </c>
      <c r="P6" s="17">
        <f t="shared" si="1"/>
        <v>31.856</v>
      </c>
      <c r="Q6" s="17">
        <f t="shared" si="2"/>
        <v>73.196</v>
      </c>
      <c r="R6" s="17">
        <v>3</v>
      </c>
      <c r="S6" s="17"/>
    </row>
    <row r="7" s="2" customFormat="1" ht="22" customHeight="1" spans="1:19">
      <c r="A7" s="14">
        <v>4</v>
      </c>
      <c r="B7" s="20"/>
      <c r="C7" s="21"/>
      <c r="D7" s="21" t="s">
        <v>23</v>
      </c>
      <c r="E7" s="21" t="s">
        <v>24</v>
      </c>
      <c r="F7" s="21">
        <v>2</v>
      </c>
      <c r="G7" s="21"/>
      <c r="H7" s="17" t="s">
        <v>36</v>
      </c>
      <c r="I7" s="18" t="s">
        <v>32</v>
      </c>
      <c r="J7" s="18" t="s">
        <v>33</v>
      </c>
      <c r="K7" s="18" t="s">
        <v>28</v>
      </c>
      <c r="L7" s="18" t="s">
        <v>37</v>
      </c>
      <c r="M7" s="17">
        <v>60.17</v>
      </c>
      <c r="N7" s="17">
        <f t="shared" si="0"/>
        <v>36.102</v>
      </c>
      <c r="O7" s="17">
        <v>73.34</v>
      </c>
      <c r="P7" s="17">
        <f t="shared" si="1"/>
        <v>29.336</v>
      </c>
      <c r="Q7" s="17">
        <f t="shared" si="2"/>
        <v>65.438</v>
      </c>
      <c r="R7" s="17">
        <v>4</v>
      </c>
      <c r="S7" s="17"/>
    </row>
    <row r="8" s="2" customFormat="1" ht="22" customHeight="1" spans="1:19">
      <c r="A8" s="14">
        <v>5</v>
      </c>
      <c r="B8" s="20"/>
      <c r="C8" s="21"/>
      <c r="D8" s="21" t="s">
        <v>23</v>
      </c>
      <c r="E8" s="21" t="s">
        <v>24</v>
      </c>
      <c r="F8" s="21">
        <v>2</v>
      </c>
      <c r="G8" s="21"/>
      <c r="H8" s="17" t="s">
        <v>38</v>
      </c>
      <c r="I8" s="18" t="s">
        <v>32</v>
      </c>
      <c r="J8" s="18" t="s">
        <v>33</v>
      </c>
      <c r="K8" s="18" t="s">
        <v>28</v>
      </c>
      <c r="L8" s="18" t="s">
        <v>39</v>
      </c>
      <c r="M8" s="17">
        <v>59.1</v>
      </c>
      <c r="N8" s="17">
        <f t="shared" si="0"/>
        <v>35.46</v>
      </c>
      <c r="O8" s="17">
        <v>74.86</v>
      </c>
      <c r="P8" s="17">
        <f t="shared" si="1"/>
        <v>29.944</v>
      </c>
      <c r="Q8" s="17">
        <f t="shared" si="2"/>
        <v>65.404</v>
      </c>
      <c r="R8" s="17">
        <v>5</v>
      </c>
      <c r="S8" s="17"/>
    </row>
    <row r="9" s="2" customFormat="1" ht="22" customHeight="1" spans="1:19">
      <c r="A9" s="14">
        <v>6</v>
      </c>
      <c r="B9" s="22"/>
      <c r="C9" s="23"/>
      <c r="D9" s="23" t="s">
        <v>23</v>
      </c>
      <c r="E9" s="23" t="s">
        <v>24</v>
      </c>
      <c r="F9" s="23">
        <v>2</v>
      </c>
      <c r="G9" s="23"/>
      <c r="H9" s="17" t="s">
        <v>40</v>
      </c>
      <c r="I9" s="18" t="s">
        <v>32</v>
      </c>
      <c r="J9" s="18" t="s">
        <v>41</v>
      </c>
      <c r="K9" s="18" t="s">
        <v>28</v>
      </c>
      <c r="L9" s="18" t="s">
        <v>42</v>
      </c>
      <c r="M9" s="17">
        <v>66.77</v>
      </c>
      <c r="N9" s="17">
        <f t="shared" si="0"/>
        <v>40.062</v>
      </c>
      <c r="O9" s="17">
        <v>0</v>
      </c>
      <c r="P9" s="17">
        <f t="shared" si="1"/>
        <v>0</v>
      </c>
      <c r="Q9" s="17">
        <f t="shared" si="2"/>
        <v>40.062</v>
      </c>
      <c r="R9" s="17">
        <v>6</v>
      </c>
      <c r="S9" s="24" t="s">
        <v>43</v>
      </c>
    </row>
    <row r="10" s="2" customFormat="1" ht="22" customHeight="1" spans="1:19">
      <c r="A10" s="14">
        <v>7</v>
      </c>
      <c r="B10" s="15" t="s">
        <v>21</v>
      </c>
      <c r="C10" s="16" t="s">
        <v>22</v>
      </c>
      <c r="D10" s="16" t="s">
        <v>23</v>
      </c>
      <c r="E10" s="16" t="s">
        <v>44</v>
      </c>
      <c r="F10" s="16">
        <v>1</v>
      </c>
      <c r="G10" s="16">
        <v>3</v>
      </c>
      <c r="H10" s="17" t="s">
        <v>45</v>
      </c>
      <c r="I10" s="18" t="s">
        <v>32</v>
      </c>
      <c r="J10" s="18" t="s">
        <v>46</v>
      </c>
      <c r="K10" s="18" t="s">
        <v>28</v>
      </c>
      <c r="L10" s="18" t="s">
        <v>47</v>
      </c>
      <c r="M10" s="17">
        <v>76.57</v>
      </c>
      <c r="N10" s="17">
        <f t="shared" si="0"/>
        <v>45.942</v>
      </c>
      <c r="O10" s="17">
        <v>79.08</v>
      </c>
      <c r="P10" s="17">
        <f t="shared" si="1"/>
        <v>31.632</v>
      </c>
      <c r="Q10" s="17">
        <f t="shared" si="2"/>
        <v>77.574</v>
      </c>
      <c r="R10" s="19">
        <v>1</v>
      </c>
      <c r="S10" s="19" t="s">
        <v>30</v>
      </c>
    </row>
    <row r="11" s="2" customFormat="1" ht="22" customHeight="1" spans="1:19">
      <c r="A11" s="14">
        <v>8</v>
      </c>
      <c r="B11" s="20"/>
      <c r="C11" s="21"/>
      <c r="D11" s="21" t="s">
        <v>23</v>
      </c>
      <c r="E11" s="21" t="s">
        <v>44</v>
      </c>
      <c r="F11" s="21">
        <v>1</v>
      </c>
      <c r="G11" s="21"/>
      <c r="H11" s="17" t="s">
        <v>48</v>
      </c>
      <c r="I11" s="18" t="s">
        <v>32</v>
      </c>
      <c r="J11" s="18" t="s">
        <v>49</v>
      </c>
      <c r="K11" s="18" t="s">
        <v>28</v>
      </c>
      <c r="L11" s="18" t="s">
        <v>50</v>
      </c>
      <c r="M11" s="17">
        <v>71.2</v>
      </c>
      <c r="N11" s="17">
        <f t="shared" si="0"/>
        <v>42.72</v>
      </c>
      <c r="O11" s="17">
        <v>79</v>
      </c>
      <c r="P11" s="17">
        <f t="shared" si="1"/>
        <v>31.6</v>
      </c>
      <c r="Q11" s="17">
        <f t="shared" si="2"/>
        <v>74.32</v>
      </c>
      <c r="R11" s="17">
        <v>2</v>
      </c>
      <c r="S11" s="17"/>
    </row>
    <row r="12" s="2" customFormat="1" ht="22" customHeight="1" spans="1:19">
      <c r="A12" s="14">
        <v>9</v>
      </c>
      <c r="B12" s="22"/>
      <c r="C12" s="23"/>
      <c r="D12" s="23" t="s">
        <v>23</v>
      </c>
      <c r="E12" s="23" t="s">
        <v>44</v>
      </c>
      <c r="F12" s="23">
        <v>1</v>
      </c>
      <c r="G12" s="23"/>
      <c r="H12" s="17" t="s">
        <v>51</v>
      </c>
      <c r="I12" s="18" t="s">
        <v>26</v>
      </c>
      <c r="J12" s="18" t="s">
        <v>49</v>
      </c>
      <c r="K12" s="18" t="s">
        <v>28</v>
      </c>
      <c r="L12" s="18" t="s">
        <v>39</v>
      </c>
      <c r="M12" s="17">
        <v>68.77</v>
      </c>
      <c r="N12" s="17">
        <f t="shared" si="0"/>
        <v>41.262</v>
      </c>
      <c r="O12" s="17">
        <v>78.44</v>
      </c>
      <c r="P12" s="17">
        <f t="shared" si="1"/>
        <v>31.376</v>
      </c>
      <c r="Q12" s="17">
        <f t="shared" si="2"/>
        <v>72.638</v>
      </c>
      <c r="R12" s="17">
        <v>3</v>
      </c>
      <c r="S12" s="17"/>
    </row>
    <row r="13" s="2" customFormat="1" ht="22" customHeight="1" spans="1:19">
      <c r="A13" s="14">
        <v>10</v>
      </c>
      <c r="B13" s="15" t="s">
        <v>21</v>
      </c>
      <c r="C13" s="16" t="s">
        <v>22</v>
      </c>
      <c r="D13" s="16" t="s">
        <v>23</v>
      </c>
      <c r="E13" s="16" t="s">
        <v>52</v>
      </c>
      <c r="F13" s="16">
        <v>2</v>
      </c>
      <c r="G13" s="16">
        <v>6</v>
      </c>
      <c r="H13" s="17" t="s">
        <v>53</v>
      </c>
      <c r="I13" s="18" t="s">
        <v>26</v>
      </c>
      <c r="J13" s="18" t="s">
        <v>54</v>
      </c>
      <c r="K13" s="18" t="s">
        <v>28</v>
      </c>
      <c r="L13" s="18" t="s">
        <v>55</v>
      </c>
      <c r="M13" s="17">
        <v>69.1</v>
      </c>
      <c r="N13" s="17">
        <f t="shared" si="0"/>
        <v>41.46</v>
      </c>
      <c r="O13" s="17">
        <v>79.52</v>
      </c>
      <c r="P13" s="17">
        <f t="shared" si="1"/>
        <v>31.808</v>
      </c>
      <c r="Q13" s="17">
        <f t="shared" si="2"/>
        <v>73.268</v>
      </c>
      <c r="R13" s="19">
        <v>1</v>
      </c>
      <c r="S13" s="19" t="s">
        <v>30</v>
      </c>
    </row>
    <row r="14" s="2" customFormat="1" ht="22" customHeight="1" spans="1:19">
      <c r="A14" s="14">
        <v>11</v>
      </c>
      <c r="B14" s="20"/>
      <c r="C14" s="21"/>
      <c r="D14" s="21" t="s">
        <v>23</v>
      </c>
      <c r="E14" s="21" t="s">
        <v>52</v>
      </c>
      <c r="F14" s="21">
        <v>2</v>
      </c>
      <c r="G14" s="21"/>
      <c r="H14" s="17" t="s">
        <v>56</v>
      </c>
      <c r="I14" s="18" t="s">
        <v>26</v>
      </c>
      <c r="J14" s="18" t="s">
        <v>54</v>
      </c>
      <c r="K14" s="18" t="s">
        <v>28</v>
      </c>
      <c r="L14" s="18" t="s">
        <v>57</v>
      </c>
      <c r="M14" s="17">
        <v>65.77</v>
      </c>
      <c r="N14" s="17">
        <f t="shared" si="0"/>
        <v>39.462</v>
      </c>
      <c r="O14" s="17">
        <v>79.86</v>
      </c>
      <c r="P14" s="17">
        <f t="shared" si="1"/>
        <v>31.944</v>
      </c>
      <c r="Q14" s="17">
        <f t="shared" si="2"/>
        <v>71.406</v>
      </c>
      <c r="R14" s="19">
        <v>2</v>
      </c>
      <c r="S14" s="19" t="s">
        <v>30</v>
      </c>
    </row>
    <row r="15" s="2" customFormat="1" ht="22" customHeight="1" spans="1:19">
      <c r="A15" s="14">
        <v>12</v>
      </c>
      <c r="B15" s="20"/>
      <c r="C15" s="21"/>
      <c r="D15" s="21" t="s">
        <v>23</v>
      </c>
      <c r="E15" s="21" t="s">
        <v>52</v>
      </c>
      <c r="F15" s="21">
        <v>2</v>
      </c>
      <c r="G15" s="21"/>
      <c r="H15" s="17" t="s">
        <v>58</v>
      </c>
      <c r="I15" s="18" t="s">
        <v>26</v>
      </c>
      <c r="J15" s="18" t="s">
        <v>59</v>
      </c>
      <c r="K15" s="18" t="s">
        <v>28</v>
      </c>
      <c r="L15" s="18" t="s">
        <v>60</v>
      </c>
      <c r="M15" s="17">
        <v>65.3</v>
      </c>
      <c r="N15" s="17">
        <f t="shared" si="0"/>
        <v>39.18</v>
      </c>
      <c r="O15" s="17">
        <v>78.76</v>
      </c>
      <c r="P15" s="17">
        <f t="shared" si="1"/>
        <v>31.504</v>
      </c>
      <c r="Q15" s="17">
        <f t="shared" si="2"/>
        <v>70.684</v>
      </c>
      <c r="R15" s="17">
        <v>3</v>
      </c>
      <c r="S15" s="17"/>
    </row>
    <row r="16" s="2" customFormat="1" ht="22" customHeight="1" spans="1:19">
      <c r="A16" s="14">
        <v>13</v>
      </c>
      <c r="B16" s="20"/>
      <c r="C16" s="21"/>
      <c r="D16" s="21" t="s">
        <v>23</v>
      </c>
      <c r="E16" s="21" t="s">
        <v>52</v>
      </c>
      <c r="F16" s="21">
        <v>2</v>
      </c>
      <c r="G16" s="21"/>
      <c r="H16" s="17" t="s">
        <v>61</v>
      </c>
      <c r="I16" s="18" t="s">
        <v>26</v>
      </c>
      <c r="J16" s="18" t="s">
        <v>62</v>
      </c>
      <c r="K16" s="18" t="s">
        <v>63</v>
      </c>
      <c r="L16" s="18" t="s">
        <v>64</v>
      </c>
      <c r="M16" s="17">
        <v>65.3</v>
      </c>
      <c r="N16" s="17">
        <f t="shared" si="0"/>
        <v>39.18</v>
      </c>
      <c r="O16" s="17">
        <v>78.28</v>
      </c>
      <c r="P16" s="17">
        <f t="shared" si="1"/>
        <v>31.312</v>
      </c>
      <c r="Q16" s="17">
        <f t="shared" si="2"/>
        <v>70.492</v>
      </c>
      <c r="R16" s="17">
        <v>4</v>
      </c>
      <c r="S16" s="17"/>
    </row>
    <row r="17" s="2" customFormat="1" ht="22" customHeight="1" spans="1:19">
      <c r="A17" s="14">
        <v>14</v>
      </c>
      <c r="B17" s="20"/>
      <c r="C17" s="21"/>
      <c r="D17" s="21" t="s">
        <v>23</v>
      </c>
      <c r="E17" s="21" t="s">
        <v>52</v>
      </c>
      <c r="F17" s="21">
        <v>2</v>
      </c>
      <c r="G17" s="21"/>
      <c r="H17" s="17" t="s">
        <v>65</v>
      </c>
      <c r="I17" s="18" t="s">
        <v>32</v>
      </c>
      <c r="J17" s="18" t="s">
        <v>33</v>
      </c>
      <c r="K17" s="18" t="s">
        <v>28</v>
      </c>
      <c r="L17" s="18" t="s">
        <v>66</v>
      </c>
      <c r="M17" s="17">
        <v>64.73</v>
      </c>
      <c r="N17" s="17">
        <f t="shared" si="0"/>
        <v>38.838</v>
      </c>
      <c r="O17" s="17">
        <v>78.62</v>
      </c>
      <c r="P17" s="17">
        <f t="shared" si="1"/>
        <v>31.448</v>
      </c>
      <c r="Q17" s="17">
        <f t="shared" si="2"/>
        <v>70.286</v>
      </c>
      <c r="R17" s="17">
        <v>5</v>
      </c>
      <c r="S17" s="17"/>
    </row>
    <row r="18" s="2" customFormat="1" ht="22" customHeight="1" spans="1:19">
      <c r="A18" s="14">
        <v>15</v>
      </c>
      <c r="B18" s="22"/>
      <c r="C18" s="23"/>
      <c r="D18" s="23" t="s">
        <v>23</v>
      </c>
      <c r="E18" s="23" t="s">
        <v>52</v>
      </c>
      <c r="F18" s="23">
        <v>2</v>
      </c>
      <c r="G18" s="23"/>
      <c r="H18" s="17" t="s">
        <v>67</v>
      </c>
      <c r="I18" s="18" t="s">
        <v>32</v>
      </c>
      <c r="J18" s="18" t="s">
        <v>54</v>
      </c>
      <c r="K18" s="18" t="s">
        <v>28</v>
      </c>
      <c r="L18" s="18" t="s">
        <v>57</v>
      </c>
      <c r="M18" s="17">
        <v>64.73</v>
      </c>
      <c r="N18" s="17">
        <f t="shared" si="0"/>
        <v>38.838</v>
      </c>
      <c r="O18" s="17">
        <v>76.86</v>
      </c>
      <c r="P18" s="17">
        <f t="shared" si="1"/>
        <v>30.744</v>
      </c>
      <c r="Q18" s="17">
        <f t="shared" si="2"/>
        <v>69.582</v>
      </c>
      <c r="R18" s="17">
        <v>6</v>
      </c>
      <c r="S18" s="17"/>
    </row>
    <row r="19" s="3" customFormat="1" ht="37" customHeight="1" spans="1:19">
      <c r="A19" s="14">
        <v>16</v>
      </c>
      <c r="B19" s="14" t="s">
        <v>21</v>
      </c>
      <c r="C19" s="17" t="s">
        <v>22</v>
      </c>
      <c r="D19" s="17" t="s">
        <v>68</v>
      </c>
      <c r="E19" s="17" t="s">
        <v>69</v>
      </c>
      <c r="F19" s="17">
        <v>1</v>
      </c>
      <c r="G19" s="17">
        <v>1</v>
      </c>
      <c r="H19" s="17" t="s">
        <v>70</v>
      </c>
      <c r="I19" s="25" t="s">
        <v>32</v>
      </c>
      <c r="J19" s="25" t="s">
        <v>71</v>
      </c>
      <c r="K19" s="25" t="s">
        <v>28</v>
      </c>
      <c r="L19" s="25" t="s">
        <v>72</v>
      </c>
      <c r="M19" s="17">
        <v>46.8</v>
      </c>
      <c r="N19" s="17">
        <f t="shared" si="0"/>
        <v>28.08</v>
      </c>
      <c r="O19" s="17">
        <v>81.4</v>
      </c>
      <c r="P19" s="17">
        <f t="shared" si="1"/>
        <v>32.56</v>
      </c>
      <c r="Q19" s="17">
        <f t="shared" si="2"/>
        <v>60.64</v>
      </c>
      <c r="R19" s="19">
        <v>1</v>
      </c>
      <c r="S19" s="19" t="s">
        <v>30</v>
      </c>
    </row>
    <row r="20" s="2" customFormat="1" ht="22" customHeight="1" spans="1:19">
      <c r="A20" s="14">
        <v>17</v>
      </c>
      <c r="B20" s="15" t="s">
        <v>73</v>
      </c>
      <c r="C20" s="16" t="s">
        <v>74</v>
      </c>
      <c r="D20" s="16" t="s">
        <v>23</v>
      </c>
      <c r="E20" s="16" t="s">
        <v>75</v>
      </c>
      <c r="F20" s="16">
        <v>1</v>
      </c>
      <c r="G20" s="26">
        <v>3</v>
      </c>
      <c r="H20" s="17" t="s">
        <v>76</v>
      </c>
      <c r="I20" s="18" t="s">
        <v>32</v>
      </c>
      <c r="J20" s="18" t="s">
        <v>33</v>
      </c>
      <c r="K20" s="18" t="s">
        <v>28</v>
      </c>
      <c r="L20" s="18" t="s">
        <v>77</v>
      </c>
      <c r="M20" s="17">
        <v>75</v>
      </c>
      <c r="N20" s="17">
        <f t="shared" si="0"/>
        <v>45</v>
      </c>
      <c r="O20" s="17">
        <v>78.52</v>
      </c>
      <c r="P20" s="17">
        <f t="shared" si="1"/>
        <v>31.408</v>
      </c>
      <c r="Q20" s="17">
        <f t="shared" si="2"/>
        <v>76.408</v>
      </c>
      <c r="R20" s="19">
        <v>1</v>
      </c>
      <c r="S20" s="19" t="s">
        <v>30</v>
      </c>
    </row>
    <row r="21" s="2" customFormat="1" ht="22" customHeight="1" spans="1:19">
      <c r="A21" s="14">
        <v>18</v>
      </c>
      <c r="B21" s="20"/>
      <c r="C21" s="21"/>
      <c r="D21" s="21" t="s">
        <v>23</v>
      </c>
      <c r="E21" s="21" t="s">
        <v>75</v>
      </c>
      <c r="F21" s="21">
        <v>1</v>
      </c>
      <c r="G21" s="27"/>
      <c r="H21" s="17" t="s">
        <v>78</v>
      </c>
      <c r="I21" s="18" t="s">
        <v>26</v>
      </c>
      <c r="J21" s="18" t="s">
        <v>79</v>
      </c>
      <c r="K21" s="18" t="s">
        <v>63</v>
      </c>
      <c r="L21" s="18" t="s">
        <v>80</v>
      </c>
      <c r="M21" s="17">
        <v>75</v>
      </c>
      <c r="N21" s="17">
        <f t="shared" si="0"/>
        <v>45</v>
      </c>
      <c r="O21" s="17">
        <v>78.36</v>
      </c>
      <c r="P21" s="17">
        <f t="shared" si="1"/>
        <v>31.344</v>
      </c>
      <c r="Q21" s="17">
        <f t="shared" si="2"/>
        <v>76.344</v>
      </c>
      <c r="R21" s="17">
        <v>2</v>
      </c>
      <c r="S21" s="17"/>
    </row>
    <row r="22" s="2" customFormat="1" ht="22" customHeight="1" spans="1:19">
      <c r="A22" s="14">
        <v>19</v>
      </c>
      <c r="B22" s="22"/>
      <c r="C22" s="23"/>
      <c r="D22" s="23" t="s">
        <v>23</v>
      </c>
      <c r="E22" s="23" t="s">
        <v>75</v>
      </c>
      <c r="F22" s="23">
        <v>1</v>
      </c>
      <c r="G22" s="28"/>
      <c r="H22" s="17" t="s">
        <v>81</v>
      </c>
      <c r="I22" s="18" t="s">
        <v>32</v>
      </c>
      <c r="J22" s="18" t="s">
        <v>33</v>
      </c>
      <c r="K22" s="18" t="s">
        <v>28</v>
      </c>
      <c r="L22" s="18" t="s">
        <v>82</v>
      </c>
      <c r="M22" s="17">
        <v>73.93</v>
      </c>
      <c r="N22" s="17">
        <f t="shared" si="0"/>
        <v>44.358</v>
      </c>
      <c r="O22" s="17">
        <v>77.3</v>
      </c>
      <c r="P22" s="17">
        <f t="shared" si="1"/>
        <v>30.92</v>
      </c>
      <c r="Q22" s="17">
        <f t="shared" si="2"/>
        <v>75.278</v>
      </c>
      <c r="R22" s="17">
        <v>3</v>
      </c>
      <c r="S22" s="17"/>
    </row>
    <row r="23" s="2" customFormat="1" ht="22" customHeight="1" spans="1:19">
      <c r="A23" s="14">
        <v>20</v>
      </c>
      <c r="B23" s="15" t="s">
        <v>83</v>
      </c>
      <c r="C23" s="16" t="s">
        <v>84</v>
      </c>
      <c r="D23" s="16" t="s">
        <v>85</v>
      </c>
      <c r="E23" s="16" t="s">
        <v>86</v>
      </c>
      <c r="F23" s="16">
        <v>1</v>
      </c>
      <c r="G23" s="16">
        <v>2</v>
      </c>
      <c r="H23" s="17" t="s">
        <v>87</v>
      </c>
      <c r="I23" s="18" t="s">
        <v>26</v>
      </c>
      <c r="J23" s="18" t="s">
        <v>88</v>
      </c>
      <c r="K23" s="18" t="s">
        <v>28</v>
      </c>
      <c r="L23" s="18" t="s">
        <v>89</v>
      </c>
      <c r="M23" s="17">
        <v>74.83</v>
      </c>
      <c r="N23" s="17">
        <f t="shared" si="0"/>
        <v>44.898</v>
      </c>
      <c r="O23" s="17">
        <v>78.62</v>
      </c>
      <c r="P23" s="17">
        <f t="shared" si="1"/>
        <v>31.448</v>
      </c>
      <c r="Q23" s="17">
        <f t="shared" si="2"/>
        <v>76.346</v>
      </c>
      <c r="R23" s="19">
        <v>1</v>
      </c>
      <c r="S23" s="19" t="s">
        <v>30</v>
      </c>
    </row>
    <row r="24" s="2" customFormat="1" ht="22" customHeight="1" spans="1:19">
      <c r="A24" s="14">
        <v>21</v>
      </c>
      <c r="B24" s="20"/>
      <c r="C24" s="21"/>
      <c r="D24" s="21" t="s">
        <v>85</v>
      </c>
      <c r="E24" s="21" t="s">
        <v>86</v>
      </c>
      <c r="F24" s="21">
        <v>1</v>
      </c>
      <c r="G24" s="21"/>
      <c r="H24" s="17" t="s">
        <v>90</v>
      </c>
      <c r="I24" s="18" t="s">
        <v>26</v>
      </c>
      <c r="J24" s="18" t="s">
        <v>91</v>
      </c>
      <c r="K24" s="18" t="s">
        <v>28</v>
      </c>
      <c r="L24" s="18" t="s">
        <v>92</v>
      </c>
      <c r="M24" s="17">
        <v>70.97</v>
      </c>
      <c r="N24" s="17">
        <f t="shared" si="0"/>
        <v>42.582</v>
      </c>
      <c r="O24" s="17">
        <v>81.78</v>
      </c>
      <c r="P24" s="17">
        <f t="shared" si="1"/>
        <v>32.712</v>
      </c>
      <c r="Q24" s="17">
        <f t="shared" si="2"/>
        <v>75.294</v>
      </c>
      <c r="R24" s="17">
        <v>2</v>
      </c>
      <c r="S24" s="17"/>
    </row>
    <row r="25" s="2" customFormat="1" ht="22" customHeight="1" spans="1:19">
      <c r="A25" s="14">
        <v>22</v>
      </c>
      <c r="B25" s="22"/>
      <c r="C25" s="23"/>
      <c r="D25" s="23" t="s">
        <v>85</v>
      </c>
      <c r="E25" s="23" t="s">
        <v>86</v>
      </c>
      <c r="F25" s="23">
        <v>1</v>
      </c>
      <c r="G25" s="23"/>
      <c r="H25" s="17" t="s">
        <v>93</v>
      </c>
      <c r="I25" s="18" t="s">
        <v>26</v>
      </c>
      <c r="J25" s="18" t="s">
        <v>88</v>
      </c>
      <c r="K25" s="18" t="s">
        <v>28</v>
      </c>
      <c r="L25" s="18" t="s">
        <v>94</v>
      </c>
      <c r="M25" s="17">
        <v>75</v>
      </c>
      <c r="N25" s="17">
        <f t="shared" si="0"/>
        <v>45</v>
      </c>
      <c r="O25" s="17">
        <v>0</v>
      </c>
      <c r="P25" s="17">
        <f t="shared" si="1"/>
        <v>0</v>
      </c>
      <c r="Q25" s="17">
        <f t="shared" si="2"/>
        <v>45</v>
      </c>
      <c r="R25" s="17">
        <v>3</v>
      </c>
      <c r="S25" s="24" t="s">
        <v>43</v>
      </c>
    </row>
    <row r="26" customFormat="1" ht="22" customHeight="1" spans="1:19">
      <c r="A26" s="14">
        <v>23</v>
      </c>
      <c r="B26" s="15" t="s">
        <v>95</v>
      </c>
      <c r="C26" s="16" t="s">
        <v>96</v>
      </c>
      <c r="D26" s="16" t="s">
        <v>85</v>
      </c>
      <c r="E26" s="16" t="s">
        <v>97</v>
      </c>
      <c r="F26" s="16">
        <v>1</v>
      </c>
      <c r="G26" s="16">
        <v>3</v>
      </c>
      <c r="H26" s="17" t="s">
        <v>98</v>
      </c>
      <c r="I26" s="18" t="s">
        <v>26</v>
      </c>
      <c r="J26" s="18" t="s">
        <v>99</v>
      </c>
      <c r="K26" s="18" t="s">
        <v>28</v>
      </c>
      <c r="L26" s="18" t="s">
        <v>100</v>
      </c>
      <c r="M26" s="17">
        <v>65.63</v>
      </c>
      <c r="N26" s="17">
        <f t="shared" si="0"/>
        <v>39.378</v>
      </c>
      <c r="O26" s="17">
        <v>79.9</v>
      </c>
      <c r="P26" s="17">
        <f t="shared" si="1"/>
        <v>31.96</v>
      </c>
      <c r="Q26" s="17">
        <f t="shared" si="2"/>
        <v>71.338</v>
      </c>
      <c r="R26" s="19">
        <v>1</v>
      </c>
      <c r="S26" s="19" t="s">
        <v>30</v>
      </c>
    </row>
    <row r="27" customFormat="1" ht="22" customHeight="1" spans="1:19">
      <c r="A27" s="14">
        <v>24</v>
      </c>
      <c r="B27" s="20"/>
      <c r="C27" s="21"/>
      <c r="D27" s="21" t="s">
        <v>85</v>
      </c>
      <c r="E27" s="21" t="s">
        <v>97</v>
      </c>
      <c r="F27" s="21">
        <v>1</v>
      </c>
      <c r="G27" s="21"/>
      <c r="H27" s="17" t="s">
        <v>101</v>
      </c>
      <c r="I27" s="18" t="s">
        <v>26</v>
      </c>
      <c r="J27" s="18" t="s">
        <v>102</v>
      </c>
      <c r="K27" s="18" t="s">
        <v>28</v>
      </c>
      <c r="L27" s="18" t="s">
        <v>57</v>
      </c>
      <c r="M27" s="17">
        <v>64.67</v>
      </c>
      <c r="N27" s="17">
        <f t="shared" si="0"/>
        <v>38.802</v>
      </c>
      <c r="O27" s="17">
        <v>77.56</v>
      </c>
      <c r="P27" s="17">
        <f t="shared" si="1"/>
        <v>31.024</v>
      </c>
      <c r="Q27" s="17">
        <f t="shared" si="2"/>
        <v>69.826</v>
      </c>
      <c r="R27" s="17">
        <v>2</v>
      </c>
      <c r="S27" s="17"/>
    </row>
    <row r="28" customFormat="1" ht="22" customHeight="1" spans="1:19">
      <c r="A28" s="14">
        <v>25</v>
      </c>
      <c r="B28" s="22"/>
      <c r="C28" s="23"/>
      <c r="D28" s="23" t="s">
        <v>85</v>
      </c>
      <c r="E28" s="23" t="s">
        <v>97</v>
      </c>
      <c r="F28" s="23">
        <v>1</v>
      </c>
      <c r="G28" s="23"/>
      <c r="H28" s="17" t="s">
        <v>103</v>
      </c>
      <c r="I28" s="18" t="s">
        <v>26</v>
      </c>
      <c r="J28" s="18" t="s">
        <v>104</v>
      </c>
      <c r="K28" s="18" t="s">
        <v>28</v>
      </c>
      <c r="L28" s="18" t="s">
        <v>105</v>
      </c>
      <c r="M28" s="17">
        <v>60.03</v>
      </c>
      <c r="N28" s="17">
        <f t="shared" si="0"/>
        <v>36.018</v>
      </c>
      <c r="O28" s="17">
        <v>75.7</v>
      </c>
      <c r="P28" s="17">
        <f t="shared" si="1"/>
        <v>30.28</v>
      </c>
      <c r="Q28" s="17">
        <f t="shared" si="2"/>
        <v>66.298</v>
      </c>
      <c r="R28" s="17">
        <v>3</v>
      </c>
      <c r="S28" s="17"/>
    </row>
    <row r="29" ht="21" customHeight="1" spans="1:19">
      <c r="A29" s="14">
        <v>26</v>
      </c>
      <c r="B29" s="15" t="s">
        <v>106</v>
      </c>
      <c r="C29" s="16" t="s">
        <v>107</v>
      </c>
      <c r="D29" s="16" t="s">
        <v>108</v>
      </c>
      <c r="E29" s="16" t="s">
        <v>109</v>
      </c>
      <c r="F29" s="16">
        <v>1</v>
      </c>
      <c r="G29" s="16">
        <v>3</v>
      </c>
      <c r="H29" s="17" t="s">
        <v>110</v>
      </c>
      <c r="I29" s="18" t="s">
        <v>26</v>
      </c>
      <c r="J29" s="18" t="s">
        <v>111</v>
      </c>
      <c r="K29" s="18" t="s">
        <v>28</v>
      </c>
      <c r="L29" s="18" t="s">
        <v>112</v>
      </c>
      <c r="M29" s="17">
        <v>77.67</v>
      </c>
      <c r="N29" s="17">
        <f t="shared" si="0"/>
        <v>46.602</v>
      </c>
      <c r="O29" s="17">
        <v>78.84</v>
      </c>
      <c r="P29" s="17">
        <f t="shared" si="1"/>
        <v>31.536</v>
      </c>
      <c r="Q29" s="17">
        <f t="shared" si="2"/>
        <v>78.138</v>
      </c>
      <c r="R29" s="19">
        <v>1</v>
      </c>
      <c r="S29" s="19" t="s">
        <v>30</v>
      </c>
    </row>
    <row r="30" ht="21" customHeight="1" spans="1:19">
      <c r="A30" s="14">
        <v>27</v>
      </c>
      <c r="B30" s="20"/>
      <c r="C30" s="21"/>
      <c r="D30" s="21" t="s">
        <v>108</v>
      </c>
      <c r="E30" s="21" t="s">
        <v>109</v>
      </c>
      <c r="F30" s="21">
        <v>1</v>
      </c>
      <c r="G30" s="21"/>
      <c r="H30" s="17" t="s">
        <v>113</v>
      </c>
      <c r="I30" s="18" t="s">
        <v>26</v>
      </c>
      <c r="J30" s="18" t="s">
        <v>111</v>
      </c>
      <c r="K30" s="18" t="s">
        <v>28</v>
      </c>
      <c r="L30" s="18" t="s">
        <v>114</v>
      </c>
      <c r="M30" s="17">
        <v>76.27</v>
      </c>
      <c r="N30" s="17">
        <f t="shared" si="0"/>
        <v>45.762</v>
      </c>
      <c r="O30" s="17">
        <v>79.78</v>
      </c>
      <c r="P30" s="17">
        <f t="shared" si="1"/>
        <v>31.912</v>
      </c>
      <c r="Q30" s="17">
        <f t="shared" si="2"/>
        <v>77.674</v>
      </c>
      <c r="R30" s="17">
        <v>2</v>
      </c>
      <c r="S30" s="17"/>
    </row>
    <row r="31" ht="21" customHeight="1" spans="1:19">
      <c r="A31" s="14">
        <v>28</v>
      </c>
      <c r="B31" s="22"/>
      <c r="C31" s="23"/>
      <c r="D31" s="23" t="s">
        <v>108</v>
      </c>
      <c r="E31" s="23" t="s">
        <v>109</v>
      </c>
      <c r="F31" s="23">
        <v>1</v>
      </c>
      <c r="G31" s="23"/>
      <c r="H31" s="17" t="s">
        <v>115</v>
      </c>
      <c r="I31" s="18" t="s">
        <v>26</v>
      </c>
      <c r="J31" s="18" t="s">
        <v>111</v>
      </c>
      <c r="K31" s="18" t="s">
        <v>28</v>
      </c>
      <c r="L31" s="18" t="s">
        <v>57</v>
      </c>
      <c r="M31" s="17">
        <v>70.83</v>
      </c>
      <c r="N31" s="17">
        <f t="shared" ref="N31:N80" si="3">M31*0.6</f>
        <v>42.498</v>
      </c>
      <c r="O31" s="17">
        <v>77.5</v>
      </c>
      <c r="P31" s="17">
        <f t="shared" ref="P31:P80" si="4">O31*0.4</f>
        <v>31</v>
      </c>
      <c r="Q31" s="17">
        <f t="shared" ref="Q31:Q80" si="5">N31+P31</f>
        <v>73.498</v>
      </c>
      <c r="R31" s="17">
        <v>3</v>
      </c>
      <c r="S31" s="17"/>
    </row>
    <row r="32" ht="21" customHeight="1" spans="1:19">
      <c r="A32" s="14">
        <v>29</v>
      </c>
      <c r="B32" s="15" t="s">
        <v>116</v>
      </c>
      <c r="C32" s="16" t="s">
        <v>117</v>
      </c>
      <c r="D32" s="16" t="s">
        <v>23</v>
      </c>
      <c r="E32" s="16" t="s">
        <v>118</v>
      </c>
      <c r="F32" s="16">
        <v>2</v>
      </c>
      <c r="G32" s="16">
        <v>6</v>
      </c>
      <c r="H32" s="17" t="s">
        <v>119</v>
      </c>
      <c r="I32" s="18" t="s">
        <v>26</v>
      </c>
      <c r="J32" s="18" t="s">
        <v>120</v>
      </c>
      <c r="K32" s="18" t="s">
        <v>28</v>
      </c>
      <c r="L32" s="18" t="s">
        <v>121</v>
      </c>
      <c r="M32" s="17">
        <v>67.17</v>
      </c>
      <c r="N32" s="17">
        <f t="shared" si="3"/>
        <v>40.302</v>
      </c>
      <c r="O32" s="17">
        <v>81.74</v>
      </c>
      <c r="P32" s="17">
        <f t="shared" si="4"/>
        <v>32.696</v>
      </c>
      <c r="Q32" s="17">
        <f t="shared" si="5"/>
        <v>72.998</v>
      </c>
      <c r="R32" s="19">
        <v>1</v>
      </c>
      <c r="S32" s="19" t="s">
        <v>30</v>
      </c>
    </row>
    <row r="33" ht="21" customHeight="1" spans="1:19">
      <c r="A33" s="14">
        <v>30</v>
      </c>
      <c r="B33" s="20"/>
      <c r="C33" s="21"/>
      <c r="D33" s="21" t="s">
        <v>23</v>
      </c>
      <c r="E33" s="21" t="s">
        <v>118</v>
      </c>
      <c r="F33" s="21">
        <v>2</v>
      </c>
      <c r="G33" s="21"/>
      <c r="H33" s="17" t="s">
        <v>122</v>
      </c>
      <c r="I33" s="18" t="s">
        <v>26</v>
      </c>
      <c r="J33" s="18" t="s">
        <v>123</v>
      </c>
      <c r="K33" s="18" t="s">
        <v>28</v>
      </c>
      <c r="L33" s="18" t="s">
        <v>121</v>
      </c>
      <c r="M33" s="17">
        <v>66.93</v>
      </c>
      <c r="N33" s="17">
        <f t="shared" si="3"/>
        <v>40.158</v>
      </c>
      <c r="O33" s="17">
        <v>80.16</v>
      </c>
      <c r="P33" s="17">
        <f t="shared" si="4"/>
        <v>32.064</v>
      </c>
      <c r="Q33" s="17">
        <f t="shared" si="5"/>
        <v>72.222</v>
      </c>
      <c r="R33" s="19">
        <v>2</v>
      </c>
      <c r="S33" s="19" t="s">
        <v>30</v>
      </c>
    </row>
    <row r="34" ht="21" customHeight="1" spans="1:19">
      <c r="A34" s="14">
        <v>31</v>
      </c>
      <c r="B34" s="20"/>
      <c r="C34" s="21"/>
      <c r="D34" s="21" t="s">
        <v>23</v>
      </c>
      <c r="E34" s="21" t="s">
        <v>118</v>
      </c>
      <c r="F34" s="21">
        <v>2</v>
      </c>
      <c r="G34" s="21"/>
      <c r="H34" s="17" t="s">
        <v>124</v>
      </c>
      <c r="I34" s="18" t="s">
        <v>26</v>
      </c>
      <c r="J34" s="18" t="s">
        <v>125</v>
      </c>
      <c r="K34" s="18" t="s">
        <v>28</v>
      </c>
      <c r="L34" s="18" t="s">
        <v>126</v>
      </c>
      <c r="M34" s="17">
        <v>62.03</v>
      </c>
      <c r="N34" s="17">
        <f t="shared" si="3"/>
        <v>37.218</v>
      </c>
      <c r="O34" s="17">
        <v>81.56</v>
      </c>
      <c r="P34" s="17">
        <f t="shared" si="4"/>
        <v>32.624</v>
      </c>
      <c r="Q34" s="17">
        <f t="shared" si="5"/>
        <v>69.842</v>
      </c>
      <c r="R34" s="17">
        <v>3</v>
      </c>
      <c r="S34" s="17"/>
    </row>
    <row r="35" ht="21" customHeight="1" spans="1:19">
      <c r="A35" s="14">
        <v>32</v>
      </c>
      <c r="B35" s="20"/>
      <c r="C35" s="21"/>
      <c r="D35" s="21" t="s">
        <v>23</v>
      </c>
      <c r="E35" s="21" t="s">
        <v>118</v>
      </c>
      <c r="F35" s="21">
        <v>2</v>
      </c>
      <c r="G35" s="21"/>
      <c r="H35" s="17" t="s">
        <v>127</v>
      </c>
      <c r="I35" s="18" t="s">
        <v>26</v>
      </c>
      <c r="J35" s="18" t="s">
        <v>128</v>
      </c>
      <c r="K35" s="18" t="s">
        <v>28</v>
      </c>
      <c r="L35" s="18" t="s">
        <v>129</v>
      </c>
      <c r="M35" s="17">
        <v>62.1</v>
      </c>
      <c r="N35" s="17">
        <f t="shared" si="3"/>
        <v>37.26</v>
      </c>
      <c r="O35" s="17">
        <v>80.34</v>
      </c>
      <c r="P35" s="17">
        <f t="shared" si="4"/>
        <v>32.136</v>
      </c>
      <c r="Q35" s="17">
        <f t="shared" si="5"/>
        <v>69.396</v>
      </c>
      <c r="R35" s="17">
        <v>4</v>
      </c>
      <c r="S35" s="17"/>
    </row>
    <row r="36" ht="21" customHeight="1" spans="1:19">
      <c r="A36" s="14">
        <v>33</v>
      </c>
      <c r="B36" s="20"/>
      <c r="C36" s="21"/>
      <c r="D36" s="21" t="s">
        <v>23</v>
      </c>
      <c r="E36" s="21" t="s">
        <v>118</v>
      </c>
      <c r="F36" s="21">
        <v>2</v>
      </c>
      <c r="G36" s="21"/>
      <c r="H36" s="17" t="s">
        <v>130</v>
      </c>
      <c r="I36" s="18" t="s">
        <v>26</v>
      </c>
      <c r="J36" s="18" t="s">
        <v>120</v>
      </c>
      <c r="K36" s="18" t="s">
        <v>28</v>
      </c>
      <c r="L36" s="18" t="s">
        <v>57</v>
      </c>
      <c r="M36" s="17">
        <v>60.6</v>
      </c>
      <c r="N36" s="17">
        <f t="shared" si="3"/>
        <v>36.36</v>
      </c>
      <c r="O36" s="17">
        <v>78.6</v>
      </c>
      <c r="P36" s="17">
        <f t="shared" si="4"/>
        <v>31.44</v>
      </c>
      <c r="Q36" s="17">
        <f t="shared" si="5"/>
        <v>67.8</v>
      </c>
      <c r="R36" s="17">
        <v>5</v>
      </c>
      <c r="S36" s="17"/>
    </row>
    <row r="37" ht="21" customHeight="1" spans="1:19">
      <c r="A37" s="14">
        <v>34</v>
      </c>
      <c r="B37" s="22"/>
      <c r="C37" s="23"/>
      <c r="D37" s="23" t="s">
        <v>23</v>
      </c>
      <c r="E37" s="23" t="s">
        <v>118</v>
      </c>
      <c r="F37" s="23">
        <v>2</v>
      </c>
      <c r="G37" s="23"/>
      <c r="H37" s="17" t="s">
        <v>131</v>
      </c>
      <c r="I37" s="18" t="s">
        <v>26</v>
      </c>
      <c r="J37" s="18" t="s">
        <v>120</v>
      </c>
      <c r="K37" s="18" t="s">
        <v>28</v>
      </c>
      <c r="L37" s="18" t="s">
        <v>112</v>
      </c>
      <c r="M37" s="17">
        <v>55.67</v>
      </c>
      <c r="N37" s="17">
        <f t="shared" si="3"/>
        <v>33.402</v>
      </c>
      <c r="O37" s="17">
        <v>79.34</v>
      </c>
      <c r="P37" s="17">
        <f t="shared" si="4"/>
        <v>31.736</v>
      </c>
      <c r="Q37" s="17">
        <f t="shared" si="5"/>
        <v>65.138</v>
      </c>
      <c r="R37" s="17">
        <v>6</v>
      </c>
      <c r="S37" s="17"/>
    </row>
    <row r="38" ht="21" customHeight="1" spans="1:19">
      <c r="A38" s="14">
        <v>35</v>
      </c>
      <c r="B38" s="15" t="s">
        <v>116</v>
      </c>
      <c r="C38" s="16" t="s">
        <v>117</v>
      </c>
      <c r="D38" s="16" t="s">
        <v>23</v>
      </c>
      <c r="E38" s="16" t="s">
        <v>132</v>
      </c>
      <c r="F38" s="16">
        <v>2</v>
      </c>
      <c r="G38" s="16">
        <v>6</v>
      </c>
      <c r="H38" s="17" t="s">
        <v>133</v>
      </c>
      <c r="I38" s="18" t="s">
        <v>32</v>
      </c>
      <c r="J38" s="18" t="s">
        <v>125</v>
      </c>
      <c r="K38" s="18" t="s">
        <v>28</v>
      </c>
      <c r="L38" s="18" t="s">
        <v>134</v>
      </c>
      <c r="M38" s="17">
        <v>71.07</v>
      </c>
      <c r="N38" s="17">
        <f t="shared" si="3"/>
        <v>42.642</v>
      </c>
      <c r="O38" s="17">
        <v>80.74</v>
      </c>
      <c r="P38" s="17">
        <f t="shared" si="4"/>
        <v>32.296</v>
      </c>
      <c r="Q38" s="17">
        <f t="shared" si="5"/>
        <v>74.938</v>
      </c>
      <c r="R38" s="19">
        <v>1</v>
      </c>
      <c r="S38" s="19" t="s">
        <v>30</v>
      </c>
    </row>
    <row r="39" ht="30" customHeight="1" spans="1:19">
      <c r="A39" s="14">
        <v>36</v>
      </c>
      <c r="B39" s="20"/>
      <c r="C39" s="21"/>
      <c r="D39" s="21" t="s">
        <v>23</v>
      </c>
      <c r="E39" s="21" t="s">
        <v>132</v>
      </c>
      <c r="F39" s="21">
        <v>2</v>
      </c>
      <c r="G39" s="21"/>
      <c r="H39" s="17" t="s">
        <v>135</v>
      </c>
      <c r="I39" s="18" t="s">
        <v>32</v>
      </c>
      <c r="J39" s="18" t="s">
        <v>128</v>
      </c>
      <c r="K39" s="18" t="s">
        <v>28</v>
      </c>
      <c r="L39" s="18" t="s">
        <v>136</v>
      </c>
      <c r="M39" s="17">
        <v>68.83</v>
      </c>
      <c r="N39" s="17">
        <f t="shared" si="3"/>
        <v>41.298</v>
      </c>
      <c r="O39" s="17">
        <v>80.5</v>
      </c>
      <c r="P39" s="17">
        <f t="shared" si="4"/>
        <v>32.2</v>
      </c>
      <c r="Q39" s="17">
        <f t="shared" si="5"/>
        <v>73.498</v>
      </c>
      <c r="R39" s="19">
        <v>2</v>
      </c>
      <c r="S39" s="19" t="s">
        <v>30</v>
      </c>
    </row>
    <row r="40" ht="27" customHeight="1" spans="1:19">
      <c r="A40" s="14">
        <v>37</v>
      </c>
      <c r="B40" s="20"/>
      <c r="C40" s="21"/>
      <c r="D40" s="21" t="s">
        <v>23</v>
      </c>
      <c r="E40" s="21" t="s">
        <v>132</v>
      </c>
      <c r="F40" s="21">
        <v>2</v>
      </c>
      <c r="G40" s="21"/>
      <c r="H40" s="17" t="s">
        <v>137</v>
      </c>
      <c r="I40" s="18" t="s">
        <v>26</v>
      </c>
      <c r="J40" s="18" t="s">
        <v>128</v>
      </c>
      <c r="K40" s="18" t="s">
        <v>28</v>
      </c>
      <c r="L40" s="18" t="s">
        <v>138</v>
      </c>
      <c r="M40" s="17">
        <v>64.93</v>
      </c>
      <c r="N40" s="17">
        <f t="shared" si="3"/>
        <v>38.958</v>
      </c>
      <c r="O40" s="17">
        <v>81.64</v>
      </c>
      <c r="P40" s="17">
        <f t="shared" si="4"/>
        <v>32.656</v>
      </c>
      <c r="Q40" s="17">
        <f t="shared" si="5"/>
        <v>71.614</v>
      </c>
      <c r="R40" s="17">
        <v>3</v>
      </c>
      <c r="S40" s="17"/>
    </row>
    <row r="41" ht="27" customHeight="1" spans="1:19">
      <c r="A41" s="14">
        <v>38</v>
      </c>
      <c r="B41" s="20"/>
      <c r="C41" s="21"/>
      <c r="D41" s="21" t="s">
        <v>23</v>
      </c>
      <c r="E41" s="21" t="s">
        <v>132</v>
      </c>
      <c r="F41" s="21">
        <v>2</v>
      </c>
      <c r="G41" s="21"/>
      <c r="H41" s="17" t="s">
        <v>139</v>
      </c>
      <c r="I41" s="18" t="s">
        <v>32</v>
      </c>
      <c r="J41" s="18" t="s">
        <v>128</v>
      </c>
      <c r="K41" s="18" t="s">
        <v>28</v>
      </c>
      <c r="L41" s="18" t="s">
        <v>121</v>
      </c>
      <c r="M41" s="17">
        <v>66.2</v>
      </c>
      <c r="N41" s="17">
        <f t="shared" si="3"/>
        <v>39.72</v>
      </c>
      <c r="O41" s="17">
        <v>79.44</v>
      </c>
      <c r="P41" s="17">
        <f t="shared" si="4"/>
        <v>31.776</v>
      </c>
      <c r="Q41" s="17">
        <f t="shared" si="5"/>
        <v>71.496</v>
      </c>
      <c r="R41" s="17">
        <v>4</v>
      </c>
      <c r="S41" s="17"/>
    </row>
    <row r="42" ht="21" customHeight="1" spans="1:19">
      <c r="A42" s="14">
        <v>39</v>
      </c>
      <c r="B42" s="20"/>
      <c r="C42" s="21"/>
      <c r="D42" s="21" t="s">
        <v>23</v>
      </c>
      <c r="E42" s="21" t="s">
        <v>132</v>
      </c>
      <c r="F42" s="21">
        <v>2</v>
      </c>
      <c r="G42" s="21"/>
      <c r="H42" s="17" t="s">
        <v>140</v>
      </c>
      <c r="I42" s="18" t="s">
        <v>26</v>
      </c>
      <c r="J42" s="18" t="s">
        <v>128</v>
      </c>
      <c r="K42" s="18" t="s">
        <v>28</v>
      </c>
      <c r="L42" s="18" t="s">
        <v>121</v>
      </c>
      <c r="M42" s="17">
        <v>64.47</v>
      </c>
      <c r="N42" s="17">
        <f t="shared" si="3"/>
        <v>38.682</v>
      </c>
      <c r="O42" s="17">
        <v>80.58</v>
      </c>
      <c r="P42" s="17">
        <f t="shared" si="4"/>
        <v>32.232</v>
      </c>
      <c r="Q42" s="17">
        <f t="shared" si="5"/>
        <v>70.914</v>
      </c>
      <c r="R42" s="17">
        <v>5</v>
      </c>
      <c r="S42" s="17"/>
    </row>
    <row r="43" ht="27" customHeight="1" spans="1:19">
      <c r="A43" s="14">
        <v>40</v>
      </c>
      <c r="B43" s="22"/>
      <c r="C43" s="23"/>
      <c r="D43" s="23" t="s">
        <v>23</v>
      </c>
      <c r="E43" s="23" t="s">
        <v>132</v>
      </c>
      <c r="F43" s="23">
        <v>2</v>
      </c>
      <c r="G43" s="23"/>
      <c r="H43" s="17" t="s">
        <v>141</v>
      </c>
      <c r="I43" s="18" t="s">
        <v>26</v>
      </c>
      <c r="J43" s="18" t="s">
        <v>120</v>
      </c>
      <c r="K43" s="18" t="s">
        <v>28</v>
      </c>
      <c r="L43" s="18" t="s">
        <v>142</v>
      </c>
      <c r="M43" s="17">
        <v>64.6</v>
      </c>
      <c r="N43" s="17">
        <f t="shared" si="3"/>
        <v>38.76</v>
      </c>
      <c r="O43" s="17">
        <v>80.26</v>
      </c>
      <c r="P43" s="17">
        <f t="shared" si="4"/>
        <v>32.104</v>
      </c>
      <c r="Q43" s="17">
        <f t="shared" si="5"/>
        <v>70.864</v>
      </c>
      <c r="R43" s="17">
        <v>6</v>
      </c>
      <c r="S43" s="17"/>
    </row>
    <row r="44" ht="32" customHeight="1" spans="1:19">
      <c r="A44" s="14">
        <v>41</v>
      </c>
      <c r="B44" s="15" t="s">
        <v>116</v>
      </c>
      <c r="C44" s="16" t="s">
        <v>117</v>
      </c>
      <c r="D44" s="16" t="s">
        <v>23</v>
      </c>
      <c r="E44" s="16" t="s">
        <v>143</v>
      </c>
      <c r="F44" s="16">
        <v>3</v>
      </c>
      <c r="G44" s="16">
        <v>8</v>
      </c>
      <c r="H44" s="17" t="s">
        <v>144</v>
      </c>
      <c r="I44" s="18" t="s">
        <v>32</v>
      </c>
      <c r="J44" s="18" t="s">
        <v>145</v>
      </c>
      <c r="K44" s="18" t="s">
        <v>28</v>
      </c>
      <c r="L44" s="18" t="s">
        <v>146</v>
      </c>
      <c r="M44" s="17">
        <v>73.73</v>
      </c>
      <c r="N44" s="17">
        <f t="shared" si="3"/>
        <v>44.238</v>
      </c>
      <c r="O44" s="17">
        <v>73.76</v>
      </c>
      <c r="P44" s="17">
        <f t="shared" si="4"/>
        <v>29.504</v>
      </c>
      <c r="Q44" s="17">
        <f t="shared" si="5"/>
        <v>73.742</v>
      </c>
      <c r="R44" s="19">
        <v>1</v>
      </c>
      <c r="S44" s="19" t="s">
        <v>30</v>
      </c>
    </row>
    <row r="45" ht="21" customHeight="1" spans="1:19">
      <c r="A45" s="14">
        <v>42</v>
      </c>
      <c r="B45" s="20"/>
      <c r="C45" s="21"/>
      <c r="D45" s="21" t="s">
        <v>23</v>
      </c>
      <c r="E45" s="21" t="s">
        <v>143</v>
      </c>
      <c r="F45" s="21">
        <v>3</v>
      </c>
      <c r="G45" s="21"/>
      <c r="H45" s="17" t="s">
        <v>147</v>
      </c>
      <c r="I45" s="18" t="s">
        <v>32</v>
      </c>
      <c r="J45" s="18" t="s">
        <v>148</v>
      </c>
      <c r="K45" s="18" t="s">
        <v>28</v>
      </c>
      <c r="L45" s="18" t="s">
        <v>129</v>
      </c>
      <c r="M45" s="17">
        <v>68.1</v>
      </c>
      <c r="N45" s="17">
        <f t="shared" si="3"/>
        <v>40.86</v>
      </c>
      <c r="O45" s="17">
        <v>77.74</v>
      </c>
      <c r="P45" s="17">
        <f t="shared" si="4"/>
        <v>31.096</v>
      </c>
      <c r="Q45" s="17">
        <f t="shared" si="5"/>
        <v>71.956</v>
      </c>
      <c r="R45" s="19">
        <v>2</v>
      </c>
      <c r="S45" s="19" t="s">
        <v>30</v>
      </c>
    </row>
    <row r="46" ht="21" customHeight="1" spans="1:19">
      <c r="A46" s="14">
        <v>43</v>
      </c>
      <c r="B46" s="20"/>
      <c r="C46" s="21"/>
      <c r="D46" s="21" t="s">
        <v>23</v>
      </c>
      <c r="E46" s="21" t="s">
        <v>143</v>
      </c>
      <c r="F46" s="21">
        <v>3</v>
      </c>
      <c r="G46" s="21"/>
      <c r="H46" s="17" t="s">
        <v>149</v>
      </c>
      <c r="I46" s="18" t="s">
        <v>32</v>
      </c>
      <c r="J46" s="18" t="s">
        <v>150</v>
      </c>
      <c r="K46" s="18" t="s">
        <v>28</v>
      </c>
      <c r="L46" s="18" t="s">
        <v>151</v>
      </c>
      <c r="M46" s="17">
        <v>64.1</v>
      </c>
      <c r="N46" s="17">
        <f t="shared" si="3"/>
        <v>38.46</v>
      </c>
      <c r="O46" s="17">
        <v>77.9</v>
      </c>
      <c r="P46" s="17">
        <f t="shared" si="4"/>
        <v>31.16</v>
      </c>
      <c r="Q46" s="17">
        <f t="shared" si="5"/>
        <v>69.62</v>
      </c>
      <c r="R46" s="19">
        <v>3</v>
      </c>
      <c r="S46" s="19" t="s">
        <v>30</v>
      </c>
    </row>
    <row r="47" ht="21" customHeight="1" spans="1:19">
      <c r="A47" s="14">
        <v>44</v>
      </c>
      <c r="B47" s="20"/>
      <c r="C47" s="21"/>
      <c r="D47" s="21" t="s">
        <v>23</v>
      </c>
      <c r="E47" s="21" t="s">
        <v>143</v>
      </c>
      <c r="F47" s="21">
        <v>3</v>
      </c>
      <c r="G47" s="21"/>
      <c r="H47" s="17" t="s">
        <v>152</v>
      </c>
      <c r="I47" s="18" t="s">
        <v>32</v>
      </c>
      <c r="J47" s="18" t="s">
        <v>153</v>
      </c>
      <c r="K47" s="18" t="s">
        <v>28</v>
      </c>
      <c r="L47" s="18" t="s">
        <v>154</v>
      </c>
      <c r="M47" s="17">
        <v>62.5</v>
      </c>
      <c r="N47" s="17">
        <f t="shared" si="3"/>
        <v>37.5</v>
      </c>
      <c r="O47" s="17">
        <v>78.22</v>
      </c>
      <c r="P47" s="17">
        <f t="shared" si="4"/>
        <v>31.288</v>
      </c>
      <c r="Q47" s="17">
        <f t="shared" si="5"/>
        <v>68.788</v>
      </c>
      <c r="R47" s="17">
        <v>4</v>
      </c>
      <c r="S47" s="17"/>
    </row>
    <row r="48" ht="31" customHeight="1" spans="1:19">
      <c r="A48" s="14">
        <v>45</v>
      </c>
      <c r="B48" s="20"/>
      <c r="C48" s="21"/>
      <c r="D48" s="21" t="s">
        <v>23</v>
      </c>
      <c r="E48" s="21" t="s">
        <v>143</v>
      </c>
      <c r="F48" s="21">
        <v>3</v>
      </c>
      <c r="G48" s="21"/>
      <c r="H48" s="17" t="s">
        <v>155</v>
      </c>
      <c r="I48" s="18" t="s">
        <v>32</v>
      </c>
      <c r="J48" s="18" t="s">
        <v>27</v>
      </c>
      <c r="K48" s="18" t="s">
        <v>28</v>
      </c>
      <c r="L48" s="18" t="s">
        <v>156</v>
      </c>
      <c r="M48" s="17">
        <v>64.23</v>
      </c>
      <c r="N48" s="17">
        <f t="shared" si="3"/>
        <v>38.538</v>
      </c>
      <c r="O48" s="17">
        <v>75.04</v>
      </c>
      <c r="P48" s="17">
        <f t="shared" si="4"/>
        <v>30.016</v>
      </c>
      <c r="Q48" s="17">
        <f t="shared" si="5"/>
        <v>68.554</v>
      </c>
      <c r="R48" s="17">
        <v>5</v>
      </c>
      <c r="S48" s="17"/>
    </row>
    <row r="49" ht="28" customHeight="1" spans="1:19">
      <c r="A49" s="14">
        <v>46</v>
      </c>
      <c r="B49" s="20"/>
      <c r="C49" s="21"/>
      <c r="D49" s="21" t="s">
        <v>23</v>
      </c>
      <c r="E49" s="21" t="s">
        <v>143</v>
      </c>
      <c r="F49" s="21">
        <v>3</v>
      </c>
      <c r="G49" s="21"/>
      <c r="H49" s="17" t="s">
        <v>157</v>
      </c>
      <c r="I49" s="18" t="s">
        <v>32</v>
      </c>
      <c r="J49" s="18" t="s">
        <v>27</v>
      </c>
      <c r="K49" s="18" t="s">
        <v>28</v>
      </c>
      <c r="L49" s="18" t="s">
        <v>154</v>
      </c>
      <c r="M49" s="17">
        <v>63.3</v>
      </c>
      <c r="N49" s="17">
        <f t="shared" si="3"/>
        <v>37.98</v>
      </c>
      <c r="O49" s="17">
        <v>75.74</v>
      </c>
      <c r="P49" s="17">
        <f t="shared" si="4"/>
        <v>30.296</v>
      </c>
      <c r="Q49" s="17">
        <f t="shared" si="5"/>
        <v>68.276</v>
      </c>
      <c r="R49" s="17">
        <v>6</v>
      </c>
      <c r="S49" s="17"/>
    </row>
    <row r="50" ht="21" customHeight="1" spans="1:19">
      <c r="A50" s="14">
        <v>47</v>
      </c>
      <c r="B50" s="20"/>
      <c r="C50" s="21"/>
      <c r="D50" s="21" t="s">
        <v>23</v>
      </c>
      <c r="E50" s="21" t="s">
        <v>143</v>
      </c>
      <c r="F50" s="21">
        <v>3</v>
      </c>
      <c r="G50" s="21"/>
      <c r="H50" s="17" t="s">
        <v>158</v>
      </c>
      <c r="I50" s="18" t="s">
        <v>32</v>
      </c>
      <c r="J50" s="18" t="s">
        <v>159</v>
      </c>
      <c r="K50" s="18" t="s">
        <v>28</v>
      </c>
      <c r="L50" s="18" t="s">
        <v>160</v>
      </c>
      <c r="M50" s="17">
        <v>61.03</v>
      </c>
      <c r="N50" s="17">
        <f t="shared" si="3"/>
        <v>36.618</v>
      </c>
      <c r="O50" s="17">
        <v>77.56</v>
      </c>
      <c r="P50" s="17">
        <f t="shared" si="4"/>
        <v>31.024</v>
      </c>
      <c r="Q50" s="17">
        <f t="shared" si="5"/>
        <v>67.642</v>
      </c>
      <c r="R50" s="17">
        <v>7</v>
      </c>
      <c r="S50" s="17"/>
    </row>
    <row r="51" ht="21" customHeight="1" spans="1:19">
      <c r="A51" s="14">
        <v>48</v>
      </c>
      <c r="B51" s="20"/>
      <c r="C51" s="21"/>
      <c r="D51" s="21" t="s">
        <v>23</v>
      </c>
      <c r="E51" s="21" t="s">
        <v>143</v>
      </c>
      <c r="F51" s="21">
        <v>3</v>
      </c>
      <c r="G51" s="21"/>
      <c r="H51" s="17" t="s">
        <v>161</v>
      </c>
      <c r="I51" s="18" t="s">
        <v>32</v>
      </c>
      <c r="J51" s="18" t="s">
        <v>79</v>
      </c>
      <c r="K51" s="18" t="s">
        <v>28</v>
      </c>
      <c r="L51" s="18" t="s">
        <v>162</v>
      </c>
      <c r="M51" s="17">
        <v>58.53</v>
      </c>
      <c r="N51" s="17">
        <f t="shared" si="3"/>
        <v>35.118</v>
      </c>
      <c r="O51" s="17">
        <v>79.16</v>
      </c>
      <c r="P51" s="17">
        <f t="shared" si="4"/>
        <v>31.664</v>
      </c>
      <c r="Q51" s="17">
        <f t="shared" si="5"/>
        <v>66.782</v>
      </c>
      <c r="R51" s="17">
        <v>8</v>
      </c>
      <c r="S51" s="17"/>
    </row>
    <row r="52" ht="21" customHeight="1" spans="1:19">
      <c r="A52" s="14">
        <v>49</v>
      </c>
      <c r="B52" s="22"/>
      <c r="C52" s="23"/>
      <c r="D52" s="23" t="s">
        <v>23</v>
      </c>
      <c r="E52" s="23" t="s">
        <v>143</v>
      </c>
      <c r="F52" s="23">
        <v>3</v>
      </c>
      <c r="G52" s="23"/>
      <c r="H52" s="17" t="s">
        <v>163</v>
      </c>
      <c r="I52" s="18" t="s">
        <v>32</v>
      </c>
      <c r="J52" s="18" t="s">
        <v>33</v>
      </c>
      <c r="K52" s="18" t="s">
        <v>28</v>
      </c>
      <c r="L52" s="18" t="s">
        <v>134</v>
      </c>
      <c r="M52" s="17">
        <v>60.17</v>
      </c>
      <c r="N52" s="17">
        <f t="shared" si="3"/>
        <v>36.102</v>
      </c>
      <c r="O52" s="17">
        <v>0</v>
      </c>
      <c r="P52" s="17">
        <f t="shared" si="4"/>
        <v>0</v>
      </c>
      <c r="Q52" s="17">
        <f t="shared" si="5"/>
        <v>36.102</v>
      </c>
      <c r="R52" s="17">
        <v>9</v>
      </c>
      <c r="S52" s="29" t="s">
        <v>43</v>
      </c>
    </row>
    <row r="53" ht="22" customHeight="1" spans="1:19">
      <c r="A53" s="14">
        <v>50</v>
      </c>
      <c r="B53" s="15" t="s">
        <v>164</v>
      </c>
      <c r="C53" s="16" t="s">
        <v>165</v>
      </c>
      <c r="D53" s="16" t="s">
        <v>23</v>
      </c>
      <c r="E53" s="16" t="s">
        <v>166</v>
      </c>
      <c r="F53" s="16">
        <v>2</v>
      </c>
      <c r="G53" s="16">
        <v>6</v>
      </c>
      <c r="H53" s="17" t="s">
        <v>167</v>
      </c>
      <c r="I53" s="18" t="s">
        <v>32</v>
      </c>
      <c r="J53" s="18" t="s">
        <v>168</v>
      </c>
      <c r="K53" s="18" t="s">
        <v>28</v>
      </c>
      <c r="L53" s="18" t="s">
        <v>169</v>
      </c>
      <c r="M53" s="17">
        <v>73.23</v>
      </c>
      <c r="N53" s="17">
        <f t="shared" si="3"/>
        <v>43.938</v>
      </c>
      <c r="O53" s="17">
        <v>80.1</v>
      </c>
      <c r="P53" s="17">
        <f t="shared" si="4"/>
        <v>32.04</v>
      </c>
      <c r="Q53" s="17">
        <f t="shared" si="5"/>
        <v>75.978</v>
      </c>
      <c r="R53" s="19">
        <v>1</v>
      </c>
      <c r="S53" s="19" t="s">
        <v>30</v>
      </c>
    </row>
    <row r="54" ht="22" customHeight="1" spans="1:19">
      <c r="A54" s="14">
        <v>51</v>
      </c>
      <c r="B54" s="20"/>
      <c r="C54" s="21"/>
      <c r="D54" s="21" t="s">
        <v>23</v>
      </c>
      <c r="E54" s="21" t="s">
        <v>166</v>
      </c>
      <c r="F54" s="21">
        <v>2</v>
      </c>
      <c r="G54" s="21"/>
      <c r="H54" s="17" t="s">
        <v>170</v>
      </c>
      <c r="I54" s="18" t="s">
        <v>32</v>
      </c>
      <c r="J54" s="18" t="s">
        <v>168</v>
      </c>
      <c r="K54" s="18" t="s">
        <v>28</v>
      </c>
      <c r="L54" s="18" t="s">
        <v>171</v>
      </c>
      <c r="M54" s="17">
        <v>70.67</v>
      </c>
      <c r="N54" s="17">
        <f t="shared" si="3"/>
        <v>42.402</v>
      </c>
      <c r="O54" s="17">
        <v>78.46</v>
      </c>
      <c r="P54" s="17">
        <f t="shared" si="4"/>
        <v>31.384</v>
      </c>
      <c r="Q54" s="17">
        <f t="shared" si="5"/>
        <v>73.786</v>
      </c>
      <c r="R54" s="19">
        <v>2</v>
      </c>
      <c r="S54" s="19" t="s">
        <v>30</v>
      </c>
    </row>
    <row r="55" ht="22" customHeight="1" spans="1:19">
      <c r="A55" s="14">
        <v>52</v>
      </c>
      <c r="B55" s="20"/>
      <c r="C55" s="21"/>
      <c r="D55" s="21" t="s">
        <v>23</v>
      </c>
      <c r="E55" s="21" t="s">
        <v>166</v>
      </c>
      <c r="F55" s="21">
        <v>2</v>
      </c>
      <c r="G55" s="21"/>
      <c r="H55" s="17" t="s">
        <v>172</v>
      </c>
      <c r="I55" s="18" t="s">
        <v>32</v>
      </c>
      <c r="J55" s="18" t="s">
        <v>168</v>
      </c>
      <c r="K55" s="18" t="s">
        <v>28</v>
      </c>
      <c r="L55" s="18" t="s">
        <v>173</v>
      </c>
      <c r="M55" s="17">
        <v>70.3</v>
      </c>
      <c r="N55" s="17">
        <f t="shared" si="3"/>
        <v>42.18</v>
      </c>
      <c r="O55" s="17">
        <v>77.68</v>
      </c>
      <c r="P55" s="17">
        <f t="shared" si="4"/>
        <v>31.072</v>
      </c>
      <c r="Q55" s="17">
        <f t="shared" si="5"/>
        <v>73.252</v>
      </c>
      <c r="R55" s="17">
        <v>3</v>
      </c>
      <c r="S55" s="17"/>
    </row>
    <row r="56" ht="22" customHeight="1" spans="1:19">
      <c r="A56" s="14">
        <v>53</v>
      </c>
      <c r="B56" s="20"/>
      <c r="C56" s="21"/>
      <c r="D56" s="21" t="s">
        <v>23</v>
      </c>
      <c r="E56" s="21" t="s">
        <v>166</v>
      </c>
      <c r="F56" s="21">
        <v>2</v>
      </c>
      <c r="G56" s="21"/>
      <c r="H56" s="17" t="s">
        <v>174</v>
      </c>
      <c r="I56" s="18" t="s">
        <v>32</v>
      </c>
      <c r="J56" s="18" t="s">
        <v>168</v>
      </c>
      <c r="K56" s="18" t="s">
        <v>28</v>
      </c>
      <c r="L56" s="18" t="s">
        <v>156</v>
      </c>
      <c r="M56" s="17">
        <v>68.87</v>
      </c>
      <c r="N56" s="17">
        <f t="shared" si="3"/>
        <v>41.322</v>
      </c>
      <c r="O56" s="17">
        <v>78.7</v>
      </c>
      <c r="P56" s="17">
        <f t="shared" si="4"/>
        <v>31.48</v>
      </c>
      <c r="Q56" s="17">
        <f t="shared" si="5"/>
        <v>72.802</v>
      </c>
      <c r="R56" s="17">
        <v>4</v>
      </c>
      <c r="S56" s="17"/>
    </row>
    <row r="57" ht="22" customHeight="1" spans="1:19">
      <c r="A57" s="14">
        <v>54</v>
      </c>
      <c r="B57" s="20"/>
      <c r="C57" s="21"/>
      <c r="D57" s="21" t="s">
        <v>23</v>
      </c>
      <c r="E57" s="21" t="s">
        <v>166</v>
      </c>
      <c r="F57" s="21">
        <v>2</v>
      </c>
      <c r="G57" s="21"/>
      <c r="H57" s="17" t="s">
        <v>175</v>
      </c>
      <c r="I57" s="18" t="s">
        <v>32</v>
      </c>
      <c r="J57" s="18" t="s">
        <v>168</v>
      </c>
      <c r="K57" s="18" t="s">
        <v>28</v>
      </c>
      <c r="L57" s="18" t="s">
        <v>66</v>
      </c>
      <c r="M57" s="17">
        <v>68.67</v>
      </c>
      <c r="N57" s="17">
        <f t="shared" si="3"/>
        <v>41.202</v>
      </c>
      <c r="O57" s="17">
        <v>73.72</v>
      </c>
      <c r="P57" s="17">
        <f t="shared" si="4"/>
        <v>29.488</v>
      </c>
      <c r="Q57" s="17">
        <f t="shared" si="5"/>
        <v>70.69</v>
      </c>
      <c r="R57" s="17">
        <v>5</v>
      </c>
      <c r="S57" s="17"/>
    </row>
    <row r="58" ht="22" customHeight="1" spans="1:19">
      <c r="A58" s="14">
        <v>55</v>
      </c>
      <c r="B58" s="22"/>
      <c r="C58" s="23"/>
      <c r="D58" s="23" t="s">
        <v>23</v>
      </c>
      <c r="E58" s="23" t="s">
        <v>166</v>
      </c>
      <c r="F58" s="23">
        <v>2</v>
      </c>
      <c r="G58" s="23"/>
      <c r="H58" s="17" t="s">
        <v>176</v>
      </c>
      <c r="I58" s="18" t="s">
        <v>32</v>
      </c>
      <c r="J58" s="18" t="s">
        <v>168</v>
      </c>
      <c r="K58" s="18" t="s">
        <v>28</v>
      </c>
      <c r="L58" s="18" t="s">
        <v>177</v>
      </c>
      <c r="M58" s="17">
        <v>67.57</v>
      </c>
      <c r="N58" s="17">
        <f t="shared" si="3"/>
        <v>40.542</v>
      </c>
      <c r="O58" s="17">
        <v>74.36</v>
      </c>
      <c r="P58" s="17">
        <f t="shared" si="4"/>
        <v>29.744</v>
      </c>
      <c r="Q58" s="17">
        <f t="shared" si="5"/>
        <v>70.286</v>
      </c>
      <c r="R58" s="17">
        <v>6</v>
      </c>
      <c r="S58" s="17"/>
    </row>
    <row r="59" ht="32" customHeight="1" spans="1:19">
      <c r="A59" s="14">
        <v>56</v>
      </c>
      <c r="B59" s="15" t="s">
        <v>178</v>
      </c>
      <c r="C59" s="16" t="s">
        <v>179</v>
      </c>
      <c r="D59" s="16" t="s">
        <v>180</v>
      </c>
      <c r="E59" s="16" t="s">
        <v>181</v>
      </c>
      <c r="F59" s="16">
        <v>1</v>
      </c>
      <c r="G59" s="16">
        <v>3</v>
      </c>
      <c r="H59" s="17" t="s">
        <v>182</v>
      </c>
      <c r="I59" s="18" t="s">
        <v>26</v>
      </c>
      <c r="J59" s="18" t="s">
        <v>183</v>
      </c>
      <c r="K59" s="18" t="s">
        <v>63</v>
      </c>
      <c r="L59" s="18" t="s">
        <v>184</v>
      </c>
      <c r="M59" s="17">
        <v>67.43</v>
      </c>
      <c r="N59" s="17">
        <f t="shared" si="3"/>
        <v>40.458</v>
      </c>
      <c r="O59" s="17">
        <v>78.42</v>
      </c>
      <c r="P59" s="17">
        <f t="shared" si="4"/>
        <v>31.368</v>
      </c>
      <c r="Q59" s="17">
        <f t="shared" si="5"/>
        <v>71.826</v>
      </c>
      <c r="R59" s="19">
        <v>1</v>
      </c>
      <c r="S59" s="19" t="s">
        <v>30</v>
      </c>
    </row>
    <row r="60" ht="21" customHeight="1" spans="1:19">
      <c r="A60" s="14">
        <v>57</v>
      </c>
      <c r="B60" s="20"/>
      <c r="C60" s="21"/>
      <c r="D60" s="21" t="s">
        <v>180</v>
      </c>
      <c r="E60" s="21" t="s">
        <v>181</v>
      </c>
      <c r="F60" s="21">
        <v>1</v>
      </c>
      <c r="G60" s="21"/>
      <c r="H60" s="17" t="s">
        <v>185</v>
      </c>
      <c r="I60" s="18" t="s">
        <v>26</v>
      </c>
      <c r="J60" s="18" t="s">
        <v>168</v>
      </c>
      <c r="K60" s="18" t="s">
        <v>28</v>
      </c>
      <c r="L60" s="18" t="s">
        <v>136</v>
      </c>
      <c r="M60" s="17">
        <v>64.43</v>
      </c>
      <c r="N60" s="17">
        <f t="shared" si="3"/>
        <v>38.658</v>
      </c>
      <c r="O60" s="17">
        <v>78.02</v>
      </c>
      <c r="P60" s="17">
        <f t="shared" si="4"/>
        <v>31.208</v>
      </c>
      <c r="Q60" s="17">
        <f t="shared" si="5"/>
        <v>69.866</v>
      </c>
      <c r="R60" s="17">
        <v>2</v>
      </c>
      <c r="S60" s="17"/>
    </row>
    <row r="61" ht="21" customHeight="1" spans="1:19">
      <c r="A61" s="14">
        <v>58</v>
      </c>
      <c r="B61" s="22"/>
      <c r="C61" s="23"/>
      <c r="D61" s="23" t="s">
        <v>180</v>
      </c>
      <c r="E61" s="23" t="s">
        <v>181</v>
      </c>
      <c r="F61" s="23">
        <v>1</v>
      </c>
      <c r="G61" s="23"/>
      <c r="H61" s="17" t="s">
        <v>186</v>
      </c>
      <c r="I61" s="18" t="s">
        <v>32</v>
      </c>
      <c r="J61" s="18" t="s">
        <v>168</v>
      </c>
      <c r="K61" s="18" t="s">
        <v>28</v>
      </c>
      <c r="L61" s="18" t="s">
        <v>187</v>
      </c>
      <c r="M61" s="17">
        <v>64</v>
      </c>
      <c r="N61" s="17">
        <f t="shared" si="3"/>
        <v>38.4</v>
      </c>
      <c r="O61" s="17">
        <v>77.24</v>
      </c>
      <c r="P61" s="17">
        <f t="shared" si="4"/>
        <v>30.896</v>
      </c>
      <c r="Q61" s="17">
        <f t="shared" si="5"/>
        <v>69.296</v>
      </c>
      <c r="R61" s="17">
        <v>3</v>
      </c>
      <c r="S61" s="17"/>
    </row>
    <row r="62" ht="21" customHeight="1" spans="1:19">
      <c r="A62" s="14">
        <v>59</v>
      </c>
      <c r="B62" s="15" t="s">
        <v>178</v>
      </c>
      <c r="C62" s="16" t="s">
        <v>179</v>
      </c>
      <c r="D62" s="16" t="s">
        <v>180</v>
      </c>
      <c r="E62" s="16" t="s">
        <v>188</v>
      </c>
      <c r="F62" s="16">
        <v>1</v>
      </c>
      <c r="G62" s="16">
        <v>3</v>
      </c>
      <c r="H62" s="17" t="s">
        <v>189</v>
      </c>
      <c r="I62" s="18" t="s">
        <v>32</v>
      </c>
      <c r="J62" s="18" t="s">
        <v>190</v>
      </c>
      <c r="K62" s="18" t="s">
        <v>28</v>
      </c>
      <c r="L62" s="18" t="s">
        <v>134</v>
      </c>
      <c r="M62" s="17">
        <v>68.97</v>
      </c>
      <c r="N62" s="17">
        <f t="shared" si="3"/>
        <v>41.382</v>
      </c>
      <c r="O62" s="17">
        <v>78.76</v>
      </c>
      <c r="P62" s="17">
        <f t="shared" si="4"/>
        <v>31.504</v>
      </c>
      <c r="Q62" s="17">
        <f t="shared" si="5"/>
        <v>72.886</v>
      </c>
      <c r="R62" s="19">
        <v>1</v>
      </c>
      <c r="S62" s="19" t="s">
        <v>30</v>
      </c>
    </row>
    <row r="63" ht="21" customHeight="1" spans="1:19">
      <c r="A63" s="14">
        <v>60</v>
      </c>
      <c r="B63" s="20"/>
      <c r="C63" s="21"/>
      <c r="D63" s="21" t="s">
        <v>180</v>
      </c>
      <c r="E63" s="21" t="s">
        <v>188</v>
      </c>
      <c r="F63" s="21">
        <v>1</v>
      </c>
      <c r="G63" s="21"/>
      <c r="H63" s="17" t="s">
        <v>191</v>
      </c>
      <c r="I63" s="18" t="s">
        <v>32</v>
      </c>
      <c r="J63" s="18" t="s">
        <v>190</v>
      </c>
      <c r="K63" s="18" t="s">
        <v>28</v>
      </c>
      <c r="L63" s="18" t="s">
        <v>60</v>
      </c>
      <c r="M63" s="17">
        <v>65.3</v>
      </c>
      <c r="N63" s="17">
        <f t="shared" si="3"/>
        <v>39.18</v>
      </c>
      <c r="O63" s="17">
        <v>78.14</v>
      </c>
      <c r="P63" s="17">
        <f t="shared" si="4"/>
        <v>31.256</v>
      </c>
      <c r="Q63" s="17">
        <f t="shared" si="5"/>
        <v>70.436</v>
      </c>
      <c r="R63" s="17">
        <v>2</v>
      </c>
      <c r="S63" s="17"/>
    </row>
    <row r="64" ht="28" customHeight="1" spans="1:19">
      <c r="A64" s="14">
        <v>61</v>
      </c>
      <c r="B64" s="22"/>
      <c r="C64" s="23"/>
      <c r="D64" s="23" t="s">
        <v>180</v>
      </c>
      <c r="E64" s="23" t="s">
        <v>188</v>
      </c>
      <c r="F64" s="23">
        <v>1</v>
      </c>
      <c r="G64" s="23"/>
      <c r="H64" s="17" t="s">
        <v>192</v>
      </c>
      <c r="I64" s="18" t="s">
        <v>32</v>
      </c>
      <c r="J64" s="18" t="s">
        <v>193</v>
      </c>
      <c r="K64" s="18" t="s">
        <v>28</v>
      </c>
      <c r="L64" s="18" t="s">
        <v>194</v>
      </c>
      <c r="M64" s="17">
        <v>63.43</v>
      </c>
      <c r="N64" s="17">
        <f t="shared" si="3"/>
        <v>38.058</v>
      </c>
      <c r="O64" s="17">
        <v>77.12</v>
      </c>
      <c r="P64" s="17">
        <f t="shared" si="4"/>
        <v>30.848</v>
      </c>
      <c r="Q64" s="17">
        <f t="shared" si="5"/>
        <v>68.906</v>
      </c>
      <c r="R64" s="17">
        <v>3</v>
      </c>
      <c r="S64" s="17"/>
    </row>
    <row r="65" ht="21" customHeight="1" spans="1:19">
      <c r="A65" s="14">
        <v>62</v>
      </c>
      <c r="B65" s="15" t="s">
        <v>178</v>
      </c>
      <c r="C65" s="16" t="s">
        <v>179</v>
      </c>
      <c r="D65" s="16" t="s">
        <v>180</v>
      </c>
      <c r="E65" s="16" t="s">
        <v>195</v>
      </c>
      <c r="F65" s="16">
        <v>1</v>
      </c>
      <c r="G65" s="16">
        <v>3</v>
      </c>
      <c r="H65" s="17" t="s">
        <v>196</v>
      </c>
      <c r="I65" s="18" t="s">
        <v>26</v>
      </c>
      <c r="J65" s="18" t="s">
        <v>197</v>
      </c>
      <c r="K65" s="18" t="s">
        <v>28</v>
      </c>
      <c r="L65" s="18" t="s">
        <v>198</v>
      </c>
      <c r="M65" s="17">
        <v>75.47</v>
      </c>
      <c r="N65" s="17">
        <f t="shared" si="3"/>
        <v>45.282</v>
      </c>
      <c r="O65" s="17">
        <v>78.46</v>
      </c>
      <c r="P65" s="17">
        <f t="shared" si="4"/>
        <v>31.384</v>
      </c>
      <c r="Q65" s="17">
        <f t="shared" si="5"/>
        <v>76.666</v>
      </c>
      <c r="R65" s="19">
        <v>1</v>
      </c>
      <c r="S65" s="19" t="s">
        <v>30</v>
      </c>
    </row>
    <row r="66" ht="21" customHeight="1" spans="1:19">
      <c r="A66" s="14">
        <v>63</v>
      </c>
      <c r="B66" s="20"/>
      <c r="C66" s="21"/>
      <c r="D66" s="21" t="s">
        <v>180</v>
      </c>
      <c r="E66" s="21" t="s">
        <v>195</v>
      </c>
      <c r="F66" s="21">
        <v>1</v>
      </c>
      <c r="G66" s="21"/>
      <c r="H66" s="17" t="s">
        <v>199</v>
      </c>
      <c r="I66" s="18" t="s">
        <v>26</v>
      </c>
      <c r="J66" s="18" t="s">
        <v>197</v>
      </c>
      <c r="K66" s="18" t="s">
        <v>28</v>
      </c>
      <c r="L66" s="18" t="s">
        <v>200</v>
      </c>
      <c r="M66" s="17">
        <v>68.37</v>
      </c>
      <c r="N66" s="17">
        <f t="shared" si="3"/>
        <v>41.022</v>
      </c>
      <c r="O66" s="17">
        <v>79.18</v>
      </c>
      <c r="P66" s="17">
        <f t="shared" si="4"/>
        <v>31.672</v>
      </c>
      <c r="Q66" s="17">
        <f t="shared" si="5"/>
        <v>72.694</v>
      </c>
      <c r="R66" s="17">
        <v>2</v>
      </c>
      <c r="S66" s="17"/>
    </row>
    <row r="67" ht="21" customHeight="1" spans="1:19">
      <c r="A67" s="14">
        <v>64</v>
      </c>
      <c r="B67" s="22"/>
      <c r="C67" s="23"/>
      <c r="D67" s="23" t="s">
        <v>180</v>
      </c>
      <c r="E67" s="23" t="s">
        <v>195</v>
      </c>
      <c r="F67" s="23">
        <v>1</v>
      </c>
      <c r="G67" s="23"/>
      <c r="H67" s="17" t="s">
        <v>201</v>
      </c>
      <c r="I67" s="18" t="s">
        <v>26</v>
      </c>
      <c r="J67" s="18" t="s">
        <v>202</v>
      </c>
      <c r="K67" s="18" t="s">
        <v>28</v>
      </c>
      <c r="L67" s="18" t="s">
        <v>203</v>
      </c>
      <c r="M67" s="17">
        <v>67.4</v>
      </c>
      <c r="N67" s="17">
        <f t="shared" si="3"/>
        <v>40.44</v>
      </c>
      <c r="O67" s="17">
        <v>78.46</v>
      </c>
      <c r="P67" s="17">
        <f t="shared" si="4"/>
        <v>31.384</v>
      </c>
      <c r="Q67" s="17">
        <f t="shared" si="5"/>
        <v>71.824</v>
      </c>
      <c r="R67" s="17">
        <v>3</v>
      </c>
      <c r="S67" s="17"/>
    </row>
    <row r="68" ht="21" customHeight="1" spans="1:19">
      <c r="A68" s="14">
        <v>65</v>
      </c>
      <c r="B68" s="15" t="s">
        <v>178</v>
      </c>
      <c r="C68" s="16" t="s">
        <v>204</v>
      </c>
      <c r="D68" s="16" t="s">
        <v>205</v>
      </c>
      <c r="E68" s="16" t="s">
        <v>206</v>
      </c>
      <c r="F68" s="16">
        <v>1</v>
      </c>
      <c r="G68" s="16">
        <v>3</v>
      </c>
      <c r="H68" s="17" t="s">
        <v>207</v>
      </c>
      <c r="I68" s="18" t="s">
        <v>32</v>
      </c>
      <c r="J68" s="18" t="s">
        <v>208</v>
      </c>
      <c r="K68" s="18" t="s">
        <v>28</v>
      </c>
      <c r="L68" s="18" t="s">
        <v>209</v>
      </c>
      <c r="M68" s="17">
        <v>65.03</v>
      </c>
      <c r="N68" s="17">
        <f t="shared" si="3"/>
        <v>39.018</v>
      </c>
      <c r="O68" s="17">
        <v>77.9</v>
      </c>
      <c r="P68" s="17">
        <f t="shared" si="4"/>
        <v>31.16</v>
      </c>
      <c r="Q68" s="17">
        <f t="shared" si="5"/>
        <v>70.178</v>
      </c>
      <c r="R68" s="19">
        <v>1</v>
      </c>
      <c r="S68" s="19" t="s">
        <v>30</v>
      </c>
    </row>
    <row r="69" ht="21" customHeight="1" spans="1:19">
      <c r="A69" s="14">
        <v>66</v>
      </c>
      <c r="B69" s="20"/>
      <c r="C69" s="21"/>
      <c r="D69" s="21" t="s">
        <v>205</v>
      </c>
      <c r="E69" s="21" t="s">
        <v>206</v>
      </c>
      <c r="F69" s="21">
        <v>1</v>
      </c>
      <c r="G69" s="21"/>
      <c r="H69" s="17" t="s">
        <v>210</v>
      </c>
      <c r="I69" s="18" t="s">
        <v>211</v>
      </c>
      <c r="J69" s="18" t="s">
        <v>212</v>
      </c>
      <c r="K69" s="18" t="s">
        <v>213</v>
      </c>
      <c r="L69" s="18" t="s">
        <v>214</v>
      </c>
      <c r="M69" s="17">
        <v>63.5</v>
      </c>
      <c r="N69" s="17">
        <f t="shared" si="3"/>
        <v>38.1</v>
      </c>
      <c r="O69" s="17">
        <v>77.3</v>
      </c>
      <c r="P69" s="17">
        <f t="shared" si="4"/>
        <v>30.92</v>
      </c>
      <c r="Q69" s="17">
        <f t="shared" si="5"/>
        <v>69.02</v>
      </c>
      <c r="R69" s="17">
        <v>2</v>
      </c>
      <c r="S69" s="17"/>
    </row>
    <row r="70" ht="21" customHeight="1" spans="1:19">
      <c r="A70" s="14">
        <v>67</v>
      </c>
      <c r="B70" s="22"/>
      <c r="C70" s="23"/>
      <c r="D70" s="23" t="s">
        <v>205</v>
      </c>
      <c r="E70" s="23" t="s">
        <v>206</v>
      </c>
      <c r="F70" s="23">
        <v>1</v>
      </c>
      <c r="G70" s="23"/>
      <c r="H70" s="30" t="s">
        <v>215</v>
      </c>
      <c r="I70" s="18" t="s">
        <v>32</v>
      </c>
      <c r="J70" s="18" t="s">
        <v>216</v>
      </c>
      <c r="K70" s="18" t="s">
        <v>213</v>
      </c>
      <c r="L70" s="18" t="s">
        <v>217</v>
      </c>
      <c r="M70" s="17">
        <v>61.1</v>
      </c>
      <c r="N70" s="17">
        <f t="shared" si="3"/>
        <v>36.66</v>
      </c>
      <c r="O70" s="17">
        <v>75.46</v>
      </c>
      <c r="P70" s="17">
        <f t="shared" si="4"/>
        <v>30.184</v>
      </c>
      <c r="Q70" s="17">
        <f t="shared" si="5"/>
        <v>66.844</v>
      </c>
      <c r="R70" s="17">
        <v>3</v>
      </c>
      <c r="S70" s="17"/>
    </row>
    <row r="71" ht="21" customHeight="1" spans="1:19">
      <c r="A71" s="14">
        <v>68</v>
      </c>
      <c r="B71" s="15" t="s">
        <v>178</v>
      </c>
      <c r="C71" s="16" t="s">
        <v>204</v>
      </c>
      <c r="D71" s="16" t="s">
        <v>205</v>
      </c>
      <c r="E71" s="16" t="s">
        <v>218</v>
      </c>
      <c r="F71" s="16">
        <v>1</v>
      </c>
      <c r="G71" s="16">
        <v>3</v>
      </c>
      <c r="H71" s="17" t="s">
        <v>219</v>
      </c>
      <c r="I71" s="18" t="s">
        <v>32</v>
      </c>
      <c r="J71" s="18" t="s">
        <v>220</v>
      </c>
      <c r="K71" s="18" t="s">
        <v>63</v>
      </c>
      <c r="L71" s="18" t="s">
        <v>221</v>
      </c>
      <c r="M71" s="17">
        <v>62.63</v>
      </c>
      <c r="N71" s="17">
        <f t="shared" si="3"/>
        <v>37.578</v>
      </c>
      <c r="O71" s="17">
        <v>80.32</v>
      </c>
      <c r="P71" s="17">
        <f t="shared" si="4"/>
        <v>32.128</v>
      </c>
      <c r="Q71" s="17">
        <f t="shared" si="5"/>
        <v>69.706</v>
      </c>
      <c r="R71" s="19">
        <v>1</v>
      </c>
      <c r="S71" s="19" t="s">
        <v>30</v>
      </c>
    </row>
    <row r="72" ht="21" customHeight="1" spans="1:19">
      <c r="A72" s="14">
        <v>69</v>
      </c>
      <c r="B72" s="20"/>
      <c r="C72" s="21"/>
      <c r="D72" s="21" t="s">
        <v>205</v>
      </c>
      <c r="E72" s="21" t="s">
        <v>218</v>
      </c>
      <c r="F72" s="21">
        <v>1</v>
      </c>
      <c r="G72" s="21"/>
      <c r="H72" s="17" t="s">
        <v>222</v>
      </c>
      <c r="I72" s="18" t="s">
        <v>32</v>
      </c>
      <c r="J72" s="18" t="s">
        <v>223</v>
      </c>
      <c r="K72" s="18" t="s">
        <v>28</v>
      </c>
      <c r="L72" s="18" t="s">
        <v>224</v>
      </c>
      <c r="M72" s="17">
        <v>58.67</v>
      </c>
      <c r="N72" s="17">
        <f t="shared" si="3"/>
        <v>35.202</v>
      </c>
      <c r="O72" s="17">
        <v>79.2</v>
      </c>
      <c r="P72" s="17">
        <f t="shared" si="4"/>
        <v>31.68</v>
      </c>
      <c r="Q72" s="17">
        <f t="shared" si="5"/>
        <v>66.882</v>
      </c>
      <c r="R72" s="17">
        <v>2</v>
      </c>
      <c r="S72" s="17"/>
    </row>
    <row r="73" ht="21" customHeight="1" spans="1:19">
      <c r="A73" s="14">
        <v>70</v>
      </c>
      <c r="B73" s="22"/>
      <c r="C73" s="23"/>
      <c r="D73" s="23" t="s">
        <v>205</v>
      </c>
      <c r="E73" s="23" t="s">
        <v>218</v>
      </c>
      <c r="F73" s="23">
        <v>1</v>
      </c>
      <c r="G73" s="23"/>
      <c r="H73" s="17" t="s">
        <v>225</v>
      </c>
      <c r="I73" s="18" t="s">
        <v>32</v>
      </c>
      <c r="J73" s="18" t="s">
        <v>226</v>
      </c>
      <c r="K73" s="18" t="s">
        <v>63</v>
      </c>
      <c r="L73" s="18" t="s">
        <v>227</v>
      </c>
      <c r="M73" s="17">
        <v>58.6</v>
      </c>
      <c r="N73" s="17">
        <f t="shared" si="3"/>
        <v>35.16</v>
      </c>
      <c r="O73" s="17">
        <v>75.32</v>
      </c>
      <c r="P73" s="17">
        <f t="shared" si="4"/>
        <v>30.128</v>
      </c>
      <c r="Q73" s="17">
        <f t="shared" si="5"/>
        <v>65.288</v>
      </c>
      <c r="R73" s="17">
        <v>3</v>
      </c>
      <c r="S73" s="17"/>
    </row>
    <row r="74" ht="21" customHeight="1" spans="1:19">
      <c r="A74" s="14">
        <v>71</v>
      </c>
      <c r="B74" s="15" t="s">
        <v>178</v>
      </c>
      <c r="C74" s="16" t="s">
        <v>204</v>
      </c>
      <c r="D74" s="16" t="s">
        <v>205</v>
      </c>
      <c r="E74" s="16" t="s">
        <v>228</v>
      </c>
      <c r="F74" s="16">
        <v>1</v>
      </c>
      <c r="G74" s="16">
        <v>3</v>
      </c>
      <c r="H74" s="17" t="s">
        <v>229</v>
      </c>
      <c r="I74" s="18" t="s">
        <v>32</v>
      </c>
      <c r="J74" s="18" t="s">
        <v>230</v>
      </c>
      <c r="K74" s="18" t="s">
        <v>28</v>
      </c>
      <c r="L74" s="18" t="s">
        <v>231</v>
      </c>
      <c r="M74" s="17">
        <v>72.43</v>
      </c>
      <c r="N74" s="17">
        <f t="shared" si="3"/>
        <v>43.458</v>
      </c>
      <c r="O74" s="17">
        <v>80.3</v>
      </c>
      <c r="P74" s="17">
        <f t="shared" si="4"/>
        <v>32.12</v>
      </c>
      <c r="Q74" s="17">
        <f t="shared" si="5"/>
        <v>75.578</v>
      </c>
      <c r="R74" s="19">
        <v>1</v>
      </c>
      <c r="S74" s="19" t="s">
        <v>30</v>
      </c>
    </row>
    <row r="75" ht="21" customHeight="1" spans="1:19">
      <c r="A75" s="14">
        <v>72</v>
      </c>
      <c r="B75" s="20"/>
      <c r="C75" s="21"/>
      <c r="D75" s="21" t="s">
        <v>205</v>
      </c>
      <c r="E75" s="21" t="s">
        <v>228</v>
      </c>
      <c r="F75" s="21">
        <v>1</v>
      </c>
      <c r="G75" s="21"/>
      <c r="H75" s="17" t="s">
        <v>232</v>
      </c>
      <c r="I75" s="18" t="s">
        <v>32</v>
      </c>
      <c r="J75" s="18" t="s">
        <v>230</v>
      </c>
      <c r="K75" s="18" t="s">
        <v>28</v>
      </c>
      <c r="L75" s="18" t="s">
        <v>29</v>
      </c>
      <c r="M75" s="17">
        <v>68.6</v>
      </c>
      <c r="N75" s="17">
        <f t="shared" si="3"/>
        <v>41.16</v>
      </c>
      <c r="O75" s="17">
        <v>79.76</v>
      </c>
      <c r="P75" s="17">
        <f t="shared" si="4"/>
        <v>31.904</v>
      </c>
      <c r="Q75" s="17">
        <f t="shared" si="5"/>
        <v>73.064</v>
      </c>
      <c r="R75" s="17">
        <v>2</v>
      </c>
      <c r="S75" s="17"/>
    </row>
    <row r="76" ht="21" customHeight="1" spans="1:19">
      <c r="A76" s="14">
        <v>73</v>
      </c>
      <c r="B76" s="22"/>
      <c r="C76" s="23"/>
      <c r="D76" s="23" t="s">
        <v>205</v>
      </c>
      <c r="E76" s="23" t="s">
        <v>228</v>
      </c>
      <c r="F76" s="23">
        <v>1</v>
      </c>
      <c r="G76" s="23"/>
      <c r="H76" s="17" t="s">
        <v>233</v>
      </c>
      <c r="I76" s="18" t="s">
        <v>26</v>
      </c>
      <c r="J76" s="18" t="s">
        <v>230</v>
      </c>
      <c r="K76" s="18" t="s">
        <v>28</v>
      </c>
      <c r="L76" s="18" t="s">
        <v>234</v>
      </c>
      <c r="M76" s="17">
        <v>66.67</v>
      </c>
      <c r="N76" s="17">
        <f t="shared" si="3"/>
        <v>40.002</v>
      </c>
      <c r="O76" s="17">
        <v>73.76</v>
      </c>
      <c r="P76" s="17">
        <f t="shared" si="4"/>
        <v>29.504</v>
      </c>
      <c r="Q76" s="17">
        <f t="shared" si="5"/>
        <v>69.506</v>
      </c>
      <c r="R76" s="17">
        <v>3</v>
      </c>
      <c r="S76" s="17"/>
    </row>
    <row r="77" ht="20" customHeight="1" spans="1:19">
      <c r="A77" s="14">
        <v>74</v>
      </c>
      <c r="B77" s="15" t="s">
        <v>178</v>
      </c>
      <c r="C77" s="16" t="s">
        <v>204</v>
      </c>
      <c r="D77" s="16" t="s">
        <v>205</v>
      </c>
      <c r="E77" s="16" t="s">
        <v>235</v>
      </c>
      <c r="F77" s="16">
        <v>1</v>
      </c>
      <c r="G77" s="16">
        <v>3</v>
      </c>
      <c r="H77" s="17" t="s">
        <v>236</v>
      </c>
      <c r="I77" s="18" t="s">
        <v>26</v>
      </c>
      <c r="J77" s="18" t="s">
        <v>237</v>
      </c>
      <c r="K77" s="18" t="s">
        <v>28</v>
      </c>
      <c r="L77" s="18" t="s">
        <v>121</v>
      </c>
      <c r="M77" s="17">
        <v>59.93</v>
      </c>
      <c r="N77" s="17">
        <f t="shared" si="3"/>
        <v>35.958</v>
      </c>
      <c r="O77" s="17">
        <v>83.4</v>
      </c>
      <c r="P77" s="17">
        <f t="shared" si="4"/>
        <v>33.36</v>
      </c>
      <c r="Q77" s="17">
        <f t="shared" si="5"/>
        <v>69.318</v>
      </c>
      <c r="R77" s="19">
        <v>1</v>
      </c>
      <c r="S77" s="19" t="s">
        <v>30</v>
      </c>
    </row>
    <row r="78" ht="20" customHeight="1" spans="1:19">
      <c r="A78" s="14">
        <v>75</v>
      </c>
      <c r="B78" s="20"/>
      <c r="C78" s="21"/>
      <c r="D78" s="21" t="s">
        <v>205</v>
      </c>
      <c r="E78" s="21" t="s">
        <v>235</v>
      </c>
      <c r="F78" s="21">
        <v>1</v>
      </c>
      <c r="G78" s="21"/>
      <c r="H78" s="17" t="s">
        <v>238</v>
      </c>
      <c r="I78" s="18" t="s">
        <v>26</v>
      </c>
      <c r="J78" s="18" t="s">
        <v>239</v>
      </c>
      <c r="K78" s="18" t="s">
        <v>28</v>
      </c>
      <c r="L78" s="18" t="s">
        <v>121</v>
      </c>
      <c r="M78" s="17">
        <v>58.27</v>
      </c>
      <c r="N78" s="17">
        <f t="shared" si="3"/>
        <v>34.962</v>
      </c>
      <c r="O78" s="17">
        <v>81.22</v>
      </c>
      <c r="P78" s="17">
        <f t="shared" si="4"/>
        <v>32.488</v>
      </c>
      <c r="Q78" s="17">
        <f t="shared" si="5"/>
        <v>67.45</v>
      </c>
      <c r="R78" s="17">
        <v>2</v>
      </c>
      <c r="S78" s="17"/>
    </row>
    <row r="79" ht="20" customHeight="1" spans="1:19">
      <c r="A79" s="14">
        <v>76</v>
      </c>
      <c r="B79" s="22"/>
      <c r="C79" s="23"/>
      <c r="D79" s="23" t="s">
        <v>205</v>
      </c>
      <c r="E79" s="23" t="s">
        <v>235</v>
      </c>
      <c r="F79" s="23">
        <v>1</v>
      </c>
      <c r="G79" s="23"/>
      <c r="H79" s="17" t="s">
        <v>240</v>
      </c>
      <c r="I79" s="18" t="s">
        <v>26</v>
      </c>
      <c r="J79" s="18" t="s">
        <v>237</v>
      </c>
      <c r="K79" s="18" t="s">
        <v>28</v>
      </c>
      <c r="L79" s="18" t="s">
        <v>89</v>
      </c>
      <c r="M79" s="17">
        <v>42.53</v>
      </c>
      <c r="N79" s="17">
        <f t="shared" si="3"/>
        <v>25.518</v>
      </c>
      <c r="O79" s="17">
        <v>29.04</v>
      </c>
      <c r="P79" s="17">
        <f t="shared" si="4"/>
        <v>11.616</v>
      </c>
      <c r="Q79" s="17">
        <f t="shared" si="5"/>
        <v>37.134</v>
      </c>
      <c r="R79" s="17">
        <v>3</v>
      </c>
      <c r="S79" s="17"/>
    </row>
    <row r="80" ht="21" customHeight="1" spans="1:19">
      <c r="A80" s="14">
        <v>77</v>
      </c>
      <c r="B80" s="15" t="s">
        <v>178</v>
      </c>
      <c r="C80" s="16" t="s">
        <v>241</v>
      </c>
      <c r="D80" s="16" t="s">
        <v>205</v>
      </c>
      <c r="E80" s="16" t="s">
        <v>242</v>
      </c>
      <c r="F80" s="16">
        <v>1</v>
      </c>
      <c r="G80" s="16">
        <v>3</v>
      </c>
      <c r="H80" s="17" t="s">
        <v>243</v>
      </c>
      <c r="I80" s="18" t="s">
        <v>32</v>
      </c>
      <c r="J80" s="18" t="s">
        <v>244</v>
      </c>
      <c r="K80" s="18" t="s">
        <v>28</v>
      </c>
      <c r="L80" s="18" t="s">
        <v>245</v>
      </c>
      <c r="M80" s="17">
        <v>72.4</v>
      </c>
      <c r="N80" s="17">
        <f t="shared" si="3"/>
        <v>43.44</v>
      </c>
      <c r="O80" s="17">
        <v>78.02</v>
      </c>
      <c r="P80" s="17">
        <f t="shared" si="4"/>
        <v>31.208</v>
      </c>
      <c r="Q80" s="17">
        <f t="shared" si="5"/>
        <v>74.648</v>
      </c>
      <c r="R80" s="19">
        <v>1</v>
      </c>
      <c r="S80" s="19" t="s">
        <v>30</v>
      </c>
    </row>
    <row r="81" ht="21" customHeight="1" spans="1:19">
      <c r="A81" s="14">
        <v>78</v>
      </c>
      <c r="B81" s="20"/>
      <c r="C81" s="21"/>
      <c r="D81" s="21" t="s">
        <v>205</v>
      </c>
      <c r="E81" s="21" t="s">
        <v>242</v>
      </c>
      <c r="F81" s="21">
        <v>1</v>
      </c>
      <c r="G81" s="21"/>
      <c r="H81" s="17" t="s">
        <v>246</v>
      </c>
      <c r="I81" s="18" t="s">
        <v>26</v>
      </c>
      <c r="J81" s="18" t="s">
        <v>244</v>
      </c>
      <c r="K81" s="18" t="s">
        <v>28</v>
      </c>
      <c r="L81" s="18" t="s">
        <v>134</v>
      </c>
      <c r="M81" s="17">
        <v>69.43</v>
      </c>
      <c r="N81" s="17">
        <f t="shared" ref="N81:N112" si="6">M81*0.6</f>
        <v>41.658</v>
      </c>
      <c r="O81" s="17">
        <v>80.24</v>
      </c>
      <c r="P81" s="17">
        <f t="shared" ref="P81:P112" si="7">O81*0.4</f>
        <v>32.096</v>
      </c>
      <c r="Q81" s="17">
        <f t="shared" ref="Q81:Q112" si="8">N81+P81</f>
        <v>73.754</v>
      </c>
      <c r="R81" s="17">
        <v>2</v>
      </c>
      <c r="S81" s="17"/>
    </row>
    <row r="82" ht="21" customHeight="1" spans="1:19">
      <c r="A82" s="14">
        <v>79</v>
      </c>
      <c r="B82" s="22"/>
      <c r="C82" s="23"/>
      <c r="D82" s="23" t="s">
        <v>205</v>
      </c>
      <c r="E82" s="23" t="s">
        <v>242</v>
      </c>
      <c r="F82" s="23">
        <v>1</v>
      </c>
      <c r="G82" s="23"/>
      <c r="H82" s="17" t="s">
        <v>247</v>
      </c>
      <c r="I82" s="18" t="s">
        <v>32</v>
      </c>
      <c r="J82" s="18" t="s">
        <v>248</v>
      </c>
      <c r="K82" s="18" t="s">
        <v>28</v>
      </c>
      <c r="L82" s="18" t="s">
        <v>136</v>
      </c>
      <c r="M82" s="17">
        <v>68.07</v>
      </c>
      <c r="N82" s="17">
        <f t="shared" si="6"/>
        <v>40.842</v>
      </c>
      <c r="O82" s="17">
        <v>78.96</v>
      </c>
      <c r="P82" s="17">
        <f t="shared" si="7"/>
        <v>31.584</v>
      </c>
      <c r="Q82" s="17">
        <f t="shared" si="8"/>
        <v>72.426</v>
      </c>
      <c r="R82" s="17">
        <v>3</v>
      </c>
      <c r="S82" s="17"/>
    </row>
    <row r="83" ht="21" customHeight="1" spans="1:19">
      <c r="A83" s="14">
        <v>80</v>
      </c>
      <c r="B83" s="15" t="s">
        <v>178</v>
      </c>
      <c r="C83" s="16" t="s">
        <v>241</v>
      </c>
      <c r="D83" s="16" t="s">
        <v>249</v>
      </c>
      <c r="E83" s="16" t="s">
        <v>250</v>
      </c>
      <c r="F83" s="16">
        <v>1</v>
      </c>
      <c r="G83" s="16">
        <v>2</v>
      </c>
      <c r="H83" s="17" t="s">
        <v>251</v>
      </c>
      <c r="I83" s="18" t="s">
        <v>26</v>
      </c>
      <c r="J83" s="18" t="s">
        <v>102</v>
      </c>
      <c r="K83" s="18" t="s">
        <v>28</v>
      </c>
      <c r="L83" s="18" t="s">
        <v>252</v>
      </c>
      <c r="M83" s="17">
        <v>67.07</v>
      </c>
      <c r="N83" s="17">
        <f t="shared" si="6"/>
        <v>40.242</v>
      </c>
      <c r="O83" s="17">
        <v>79.52</v>
      </c>
      <c r="P83" s="17">
        <f t="shared" si="7"/>
        <v>31.808</v>
      </c>
      <c r="Q83" s="17">
        <f t="shared" si="8"/>
        <v>72.05</v>
      </c>
      <c r="R83" s="19">
        <v>1</v>
      </c>
      <c r="S83" s="19" t="s">
        <v>30</v>
      </c>
    </row>
    <row r="84" ht="21" customHeight="1" spans="1:19">
      <c r="A84" s="14">
        <v>81</v>
      </c>
      <c r="B84" s="20"/>
      <c r="C84" s="21"/>
      <c r="D84" s="21" t="s">
        <v>249</v>
      </c>
      <c r="E84" s="21" t="s">
        <v>250</v>
      </c>
      <c r="F84" s="21">
        <v>1</v>
      </c>
      <c r="G84" s="21"/>
      <c r="H84" s="17" t="s">
        <v>253</v>
      </c>
      <c r="I84" s="18" t="s">
        <v>26</v>
      </c>
      <c r="J84" s="18" t="s">
        <v>102</v>
      </c>
      <c r="K84" s="18" t="s">
        <v>28</v>
      </c>
      <c r="L84" s="18" t="s">
        <v>254</v>
      </c>
      <c r="M84" s="17">
        <v>65</v>
      </c>
      <c r="N84" s="17">
        <f t="shared" si="6"/>
        <v>39</v>
      </c>
      <c r="O84" s="17">
        <v>77.32</v>
      </c>
      <c r="P84" s="17">
        <f t="shared" si="7"/>
        <v>30.928</v>
      </c>
      <c r="Q84" s="17">
        <f t="shared" si="8"/>
        <v>69.928</v>
      </c>
      <c r="R84" s="17">
        <v>2</v>
      </c>
      <c r="S84" s="17"/>
    </row>
    <row r="85" ht="21" customHeight="1" spans="1:19">
      <c r="A85" s="14">
        <v>82</v>
      </c>
      <c r="B85" s="22"/>
      <c r="C85" s="23"/>
      <c r="D85" s="23" t="s">
        <v>249</v>
      </c>
      <c r="E85" s="23" t="s">
        <v>250</v>
      </c>
      <c r="F85" s="23">
        <v>1</v>
      </c>
      <c r="G85" s="23"/>
      <c r="H85" s="17" t="s">
        <v>255</v>
      </c>
      <c r="I85" s="18" t="s">
        <v>26</v>
      </c>
      <c r="J85" s="18" t="s">
        <v>256</v>
      </c>
      <c r="K85" s="18" t="s">
        <v>28</v>
      </c>
      <c r="L85" s="18" t="s">
        <v>57</v>
      </c>
      <c r="M85" s="17">
        <v>65.53</v>
      </c>
      <c r="N85" s="17">
        <f t="shared" si="6"/>
        <v>39.318</v>
      </c>
      <c r="O85" s="17">
        <v>0</v>
      </c>
      <c r="P85" s="17">
        <f t="shared" si="7"/>
        <v>0</v>
      </c>
      <c r="Q85" s="17">
        <f t="shared" si="8"/>
        <v>39.318</v>
      </c>
      <c r="R85" s="17">
        <v>3</v>
      </c>
      <c r="S85" s="29" t="s">
        <v>43</v>
      </c>
    </row>
    <row r="86" ht="25" customHeight="1" spans="1:19">
      <c r="A86" s="14">
        <v>83</v>
      </c>
      <c r="B86" s="15" t="s">
        <v>178</v>
      </c>
      <c r="C86" s="16" t="s">
        <v>241</v>
      </c>
      <c r="D86" s="16" t="s">
        <v>257</v>
      </c>
      <c r="E86" s="16" t="s">
        <v>258</v>
      </c>
      <c r="F86" s="16">
        <v>1</v>
      </c>
      <c r="G86" s="16">
        <v>3</v>
      </c>
      <c r="H86" s="17" t="s">
        <v>259</v>
      </c>
      <c r="I86" s="18" t="s">
        <v>32</v>
      </c>
      <c r="J86" s="18" t="s">
        <v>54</v>
      </c>
      <c r="K86" s="18" t="s">
        <v>28</v>
      </c>
      <c r="L86" s="18" t="s">
        <v>260</v>
      </c>
      <c r="M86" s="17">
        <v>72.5</v>
      </c>
      <c r="N86" s="17">
        <f t="shared" si="6"/>
        <v>43.5</v>
      </c>
      <c r="O86" s="17">
        <v>79.7</v>
      </c>
      <c r="P86" s="17">
        <f t="shared" si="7"/>
        <v>31.88</v>
      </c>
      <c r="Q86" s="17">
        <f t="shared" si="8"/>
        <v>75.38</v>
      </c>
      <c r="R86" s="19">
        <v>1</v>
      </c>
      <c r="S86" s="19" t="s">
        <v>30</v>
      </c>
    </row>
    <row r="87" ht="21" customHeight="1" spans="1:19">
      <c r="A87" s="14">
        <v>84</v>
      </c>
      <c r="B87" s="20"/>
      <c r="C87" s="21"/>
      <c r="D87" s="21" t="s">
        <v>257</v>
      </c>
      <c r="E87" s="21" t="s">
        <v>258</v>
      </c>
      <c r="F87" s="21">
        <v>1</v>
      </c>
      <c r="G87" s="21"/>
      <c r="H87" s="17" t="s">
        <v>261</v>
      </c>
      <c r="I87" s="18" t="s">
        <v>26</v>
      </c>
      <c r="J87" s="18" t="s">
        <v>54</v>
      </c>
      <c r="K87" s="18" t="s">
        <v>28</v>
      </c>
      <c r="L87" s="18" t="s">
        <v>262</v>
      </c>
      <c r="M87" s="17">
        <v>71.67</v>
      </c>
      <c r="N87" s="17">
        <f t="shared" si="6"/>
        <v>43.002</v>
      </c>
      <c r="O87" s="17">
        <v>79.14</v>
      </c>
      <c r="P87" s="17">
        <f t="shared" si="7"/>
        <v>31.656</v>
      </c>
      <c r="Q87" s="17">
        <f t="shared" si="8"/>
        <v>74.658</v>
      </c>
      <c r="R87" s="17">
        <v>2</v>
      </c>
      <c r="S87" s="17"/>
    </row>
    <row r="88" ht="29" customHeight="1" spans="1:19">
      <c r="A88" s="14">
        <v>85</v>
      </c>
      <c r="B88" s="22"/>
      <c r="C88" s="23"/>
      <c r="D88" s="23" t="s">
        <v>257</v>
      </c>
      <c r="E88" s="23" t="s">
        <v>258</v>
      </c>
      <c r="F88" s="23">
        <v>1</v>
      </c>
      <c r="G88" s="23"/>
      <c r="H88" s="17" t="s">
        <v>263</v>
      </c>
      <c r="I88" s="18" t="s">
        <v>26</v>
      </c>
      <c r="J88" s="18" t="s">
        <v>264</v>
      </c>
      <c r="K88" s="18" t="s">
        <v>28</v>
      </c>
      <c r="L88" s="18" t="s">
        <v>265</v>
      </c>
      <c r="M88" s="17">
        <v>69.2</v>
      </c>
      <c r="N88" s="17">
        <f t="shared" si="6"/>
        <v>41.52</v>
      </c>
      <c r="O88" s="17">
        <v>79.3</v>
      </c>
      <c r="P88" s="17">
        <f t="shared" si="7"/>
        <v>31.72</v>
      </c>
      <c r="Q88" s="17">
        <f t="shared" si="8"/>
        <v>73.24</v>
      </c>
      <c r="R88" s="17">
        <v>3</v>
      </c>
      <c r="S88" s="17"/>
    </row>
    <row r="89" ht="21" customHeight="1" spans="1:19">
      <c r="A89" s="14">
        <v>86</v>
      </c>
      <c r="B89" s="15" t="s">
        <v>178</v>
      </c>
      <c r="C89" s="16" t="s">
        <v>241</v>
      </c>
      <c r="D89" s="16" t="s">
        <v>266</v>
      </c>
      <c r="E89" s="16" t="s">
        <v>267</v>
      </c>
      <c r="F89" s="16">
        <v>4</v>
      </c>
      <c r="G89" s="16">
        <v>12</v>
      </c>
      <c r="H89" s="17" t="s">
        <v>268</v>
      </c>
      <c r="I89" s="18" t="s">
        <v>32</v>
      </c>
      <c r="J89" s="18" t="s">
        <v>120</v>
      </c>
      <c r="K89" s="18" t="s">
        <v>28</v>
      </c>
      <c r="L89" s="18" t="s">
        <v>269</v>
      </c>
      <c r="M89" s="17">
        <v>67.33</v>
      </c>
      <c r="N89" s="17">
        <f t="shared" si="6"/>
        <v>40.398</v>
      </c>
      <c r="O89" s="17">
        <v>79.32</v>
      </c>
      <c r="P89" s="17">
        <f t="shared" si="7"/>
        <v>31.728</v>
      </c>
      <c r="Q89" s="17">
        <f t="shared" si="8"/>
        <v>72.126</v>
      </c>
      <c r="R89" s="19">
        <v>1</v>
      </c>
      <c r="S89" s="19" t="s">
        <v>30</v>
      </c>
    </row>
    <row r="90" ht="21" customHeight="1" spans="1:19">
      <c r="A90" s="14">
        <v>87</v>
      </c>
      <c r="B90" s="20"/>
      <c r="C90" s="21"/>
      <c r="D90" s="21" t="s">
        <v>266</v>
      </c>
      <c r="E90" s="21" t="s">
        <v>267</v>
      </c>
      <c r="F90" s="21">
        <v>4</v>
      </c>
      <c r="G90" s="21"/>
      <c r="H90" s="17" t="s">
        <v>270</v>
      </c>
      <c r="I90" s="18" t="s">
        <v>26</v>
      </c>
      <c r="J90" s="18" t="s">
        <v>120</v>
      </c>
      <c r="K90" s="18" t="s">
        <v>28</v>
      </c>
      <c r="L90" s="18" t="s">
        <v>269</v>
      </c>
      <c r="M90" s="17">
        <v>60.6</v>
      </c>
      <c r="N90" s="17">
        <f t="shared" si="6"/>
        <v>36.36</v>
      </c>
      <c r="O90" s="17">
        <v>78.16</v>
      </c>
      <c r="P90" s="17">
        <f t="shared" si="7"/>
        <v>31.264</v>
      </c>
      <c r="Q90" s="17">
        <f t="shared" si="8"/>
        <v>67.624</v>
      </c>
      <c r="R90" s="19">
        <v>2</v>
      </c>
      <c r="S90" s="19" t="s">
        <v>30</v>
      </c>
    </row>
    <row r="91" ht="21" customHeight="1" spans="1:19">
      <c r="A91" s="14">
        <v>88</v>
      </c>
      <c r="B91" s="20"/>
      <c r="C91" s="21"/>
      <c r="D91" s="21" t="s">
        <v>266</v>
      </c>
      <c r="E91" s="21" t="s">
        <v>267</v>
      </c>
      <c r="F91" s="21">
        <v>4</v>
      </c>
      <c r="G91" s="21"/>
      <c r="H91" s="17" t="s">
        <v>271</v>
      </c>
      <c r="I91" s="18" t="s">
        <v>26</v>
      </c>
      <c r="J91" s="18" t="s">
        <v>120</v>
      </c>
      <c r="K91" s="18" t="s">
        <v>28</v>
      </c>
      <c r="L91" s="18" t="s">
        <v>136</v>
      </c>
      <c r="M91" s="17">
        <v>58.8</v>
      </c>
      <c r="N91" s="17">
        <f t="shared" si="6"/>
        <v>35.28</v>
      </c>
      <c r="O91" s="17">
        <v>79.46</v>
      </c>
      <c r="P91" s="17">
        <f t="shared" si="7"/>
        <v>31.784</v>
      </c>
      <c r="Q91" s="17">
        <f t="shared" si="8"/>
        <v>67.064</v>
      </c>
      <c r="R91" s="19">
        <v>3</v>
      </c>
      <c r="S91" s="19" t="s">
        <v>30</v>
      </c>
    </row>
    <row r="92" ht="21" customHeight="1" spans="1:19">
      <c r="A92" s="14">
        <v>89</v>
      </c>
      <c r="B92" s="20"/>
      <c r="C92" s="21"/>
      <c r="D92" s="21" t="s">
        <v>266</v>
      </c>
      <c r="E92" s="21" t="s">
        <v>267</v>
      </c>
      <c r="F92" s="21">
        <v>4</v>
      </c>
      <c r="G92" s="21"/>
      <c r="H92" s="17" t="s">
        <v>272</v>
      </c>
      <c r="I92" s="18" t="s">
        <v>32</v>
      </c>
      <c r="J92" s="18" t="s">
        <v>120</v>
      </c>
      <c r="K92" s="18" t="s">
        <v>28</v>
      </c>
      <c r="L92" s="18" t="s">
        <v>142</v>
      </c>
      <c r="M92" s="17">
        <v>54.77</v>
      </c>
      <c r="N92" s="17">
        <f t="shared" si="6"/>
        <v>32.862</v>
      </c>
      <c r="O92" s="17">
        <v>80.66</v>
      </c>
      <c r="P92" s="17">
        <f t="shared" si="7"/>
        <v>32.264</v>
      </c>
      <c r="Q92" s="17">
        <f t="shared" si="8"/>
        <v>65.126</v>
      </c>
      <c r="R92" s="19">
        <v>4</v>
      </c>
      <c r="S92" s="19" t="s">
        <v>30</v>
      </c>
    </row>
    <row r="93" ht="21" customHeight="1" spans="1:19">
      <c r="A93" s="14">
        <v>90</v>
      </c>
      <c r="B93" s="20"/>
      <c r="C93" s="21"/>
      <c r="D93" s="21" t="s">
        <v>266</v>
      </c>
      <c r="E93" s="21" t="s">
        <v>267</v>
      </c>
      <c r="F93" s="21">
        <v>4</v>
      </c>
      <c r="G93" s="21"/>
      <c r="H93" s="17" t="s">
        <v>273</v>
      </c>
      <c r="I93" s="18" t="s">
        <v>26</v>
      </c>
      <c r="J93" s="18" t="s">
        <v>120</v>
      </c>
      <c r="K93" s="18" t="s">
        <v>28</v>
      </c>
      <c r="L93" s="18" t="s">
        <v>57</v>
      </c>
      <c r="M93" s="17">
        <v>53.53</v>
      </c>
      <c r="N93" s="17">
        <f t="shared" si="6"/>
        <v>32.118</v>
      </c>
      <c r="O93" s="17">
        <v>79.08</v>
      </c>
      <c r="P93" s="17">
        <f t="shared" si="7"/>
        <v>31.632</v>
      </c>
      <c r="Q93" s="17">
        <f t="shared" si="8"/>
        <v>63.75</v>
      </c>
      <c r="R93" s="17">
        <v>5</v>
      </c>
      <c r="S93" s="17"/>
    </row>
    <row r="94" ht="21" customHeight="1" spans="1:19">
      <c r="A94" s="14">
        <v>91</v>
      </c>
      <c r="B94" s="20"/>
      <c r="C94" s="21"/>
      <c r="D94" s="21" t="s">
        <v>266</v>
      </c>
      <c r="E94" s="21" t="s">
        <v>267</v>
      </c>
      <c r="F94" s="21">
        <v>4</v>
      </c>
      <c r="G94" s="21"/>
      <c r="H94" s="17" t="s">
        <v>274</v>
      </c>
      <c r="I94" s="18" t="s">
        <v>26</v>
      </c>
      <c r="J94" s="18" t="s">
        <v>120</v>
      </c>
      <c r="K94" s="18" t="s">
        <v>28</v>
      </c>
      <c r="L94" s="18" t="s">
        <v>269</v>
      </c>
      <c r="M94" s="17">
        <v>52.43</v>
      </c>
      <c r="N94" s="17">
        <f t="shared" si="6"/>
        <v>31.458</v>
      </c>
      <c r="O94" s="17">
        <v>79.7</v>
      </c>
      <c r="P94" s="17">
        <f t="shared" si="7"/>
        <v>31.88</v>
      </c>
      <c r="Q94" s="17">
        <f t="shared" si="8"/>
        <v>63.338</v>
      </c>
      <c r="R94" s="17">
        <v>6</v>
      </c>
      <c r="S94" s="17"/>
    </row>
    <row r="95" ht="21" customHeight="1" spans="1:19">
      <c r="A95" s="14">
        <v>92</v>
      </c>
      <c r="B95" s="20"/>
      <c r="C95" s="21"/>
      <c r="D95" s="21" t="s">
        <v>266</v>
      </c>
      <c r="E95" s="21" t="s">
        <v>267</v>
      </c>
      <c r="F95" s="21">
        <v>4</v>
      </c>
      <c r="G95" s="21"/>
      <c r="H95" s="17" t="s">
        <v>275</v>
      </c>
      <c r="I95" s="18" t="s">
        <v>32</v>
      </c>
      <c r="J95" s="18" t="s">
        <v>120</v>
      </c>
      <c r="K95" s="18" t="s">
        <v>28</v>
      </c>
      <c r="L95" s="18" t="s">
        <v>269</v>
      </c>
      <c r="M95" s="17">
        <v>49.63</v>
      </c>
      <c r="N95" s="17">
        <f t="shared" si="6"/>
        <v>29.778</v>
      </c>
      <c r="O95" s="17">
        <v>79.2</v>
      </c>
      <c r="P95" s="17">
        <f t="shared" si="7"/>
        <v>31.68</v>
      </c>
      <c r="Q95" s="17">
        <f t="shared" si="8"/>
        <v>61.458</v>
      </c>
      <c r="R95" s="17">
        <v>7</v>
      </c>
      <c r="S95" s="17"/>
    </row>
    <row r="96" ht="21" customHeight="1" spans="1:19">
      <c r="A96" s="14">
        <v>93</v>
      </c>
      <c r="B96" s="20"/>
      <c r="C96" s="21"/>
      <c r="D96" s="21" t="s">
        <v>266</v>
      </c>
      <c r="E96" s="21" t="s">
        <v>267</v>
      </c>
      <c r="F96" s="21">
        <v>4</v>
      </c>
      <c r="G96" s="21"/>
      <c r="H96" s="17" t="s">
        <v>276</v>
      </c>
      <c r="I96" s="18" t="s">
        <v>26</v>
      </c>
      <c r="J96" s="18" t="s">
        <v>120</v>
      </c>
      <c r="K96" s="18" t="s">
        <v>28</v>
      </c>
      <c r="L96" s="18" t="s">
        <v>112</v>
      </c>
      <c r="M96" s="17">
        <v>43.97</v>
      </c>
      <c r="N96" s="17">
        <f t="shared" si="6"/>
        <v>26.382</v>
      </c>
      <c r="O96" s="17">
        <v>79.08</v>
      </c>
      <c r="P96" s="17">
        <f t="shared" si="7"/>
        <v>31.632</v>
      </c>
      <c r="Q96" s="17">
        <f t="shared" si="8"/>
        <v>58.014</v>
      </c>
      <c r="R96" s="17">
        <v>8</v>
      </c>
      <c r="S96" s="17"/>
    </row>
    <row r="97" ht="21" customHeight="1" spans="1:19">
      <c r="A97" s="14">
        <v>94</v>
      </c>
      <c r="B97" s="20"/>
      <c r="C97" s="21"/>
      <c r="D97" s="21" t="s">
        <v>266</v>
      </c>
      <c r="E97" s="21" t="s">
        <v>267</v>
      </c>
      <c r="F97" s="21">
        <v>4</v>
      </c>
      <c r="G97" s="21"/>
      <c r="H97" s="17" t="s">
        <v>277</v>
      </c>
      <c r="I97" s="18" t="s">
        <v>26</v>
      </c>
      <c r="J97" s="18" t="s">
        <v>120</v>
      </c>
      <c r="K97" s="18" t="s">
        <v>28</v>
      </c>
      <c r="L97" s="18" t="s">
        <v>221</v>
      </c>
      <c r="M97" s="17">
        <v>44.9</v>
      </c>
      <c r="N97" s="17">
        <f t="shared" si="6"/>
        <v>26.94</v>
      </c>
      <c r="O97" s="17">
        <v>76.48</v>
      </c>
      <c r="P97" s="17">
        <f t="shared" si="7"/>
        <v>30.592</v>
      </c>
      <c r="Q97" s="17">
        <f t="shared" si="8"/>
        <v>57.532</v>
      </c>
      <c r="R97" s="17">
        <v>9</v>
      </c>
      <c r="S97" s="17"/>
    </row>
    <row r="98" ht="21" customHeight="1" spans="1:19">
      <c r="A98" s="14">
        <v>95</v>
      </c>
      <c r="B98" s="20"/>
      <c r="C98" s="21"/>
      <c r="D98" s="21" t="s">
        <v>266</v>
      </c>
      <c r="E98" s="21" t="s">
        <v>267</v>
      </c>
      <c r="F98" s="21">
        <v>4</v>
      </c>
      <c r="G98" s="21"/>
      <c r="H98" s="17" t="s">
        <v>278</v>
      </c>
      <c r="I98" s="18" t="s">
        <v>32</v>
      </c>
      <c r="J98" s="18" t="s">
        <v>279</v>
      </c>
      <c r="K98" s="18" t="s">
        <v>28</v>
      </c>
      <c r="L98" s="18" t="s">
        <v>265</v>
      </c>
      <c r="M98" s="17">
        <v>43.5</v>
      </c>
      <c r="N98" s="17">
        <f t="shared" si="6"/>
        <v>26.1</v>
      </c>
      <c r="O98" s="17">
        <v>78.2</v>
      </c>
      <c r="P98" s="17">
        <f t="shared" si="7"/>
        <v>31.28</v>
      </c>
      <c r="Q98" s="17">
        <f t="shared" si="8"/>
        <v>57.38</v>
      </c>
      <c r="R98" s="17">
        <v>10</v>
      </c>
      <c r="S98" s="17"/>
    </row>
    <row r="99" ht="21" customHeight="1" spans="1:19">
      <c r="A99" s="14">
        <v>96</v>
      </c>
      <c r="B99" s="20"/>
      <c r="C99" s="21"/>
      <c r="D99" s="21" t="s">
        <v>266</v>
      </c>
      <c r="E99" s="21" t="s">
        <v>267</v>
      </c>
      <c r="F99" s="21">
        <v>4</v>
      </c>
      <c r="G99" s="21"/>
      <c r="H99" s="17" t="s">
        <v>280</v>
      </c>
      <c r="I99" s="18" t="s">
        <v>26</v>
      </c>
      <c r="J99" s="18" t="s">
        <v>120</v>
      </c>
      <c r="K99" s="18" t="s">
        <v>28</v>
      </c>
      <c r="L99" s="18" t="s">
        <v>281</v>
      </c>
      <c r="M99" s="17">
        <v>42.77</v>
      </c>
      <c r="N99" s="17">
        <f t="shared" si="6"/>
        <v>25.662</v>
      </c>
      <c r="O99" s="17">
        <v>77.52</v>
      </c>
      <c r="P99" s="17">
        <f t="shared" si="7"/>
        <v>31.008</v>
      </c>
      <c r="Q99" s="17">
        <f t="shared" si="8"/>
        <v>56.67</v>
      </c>
      <c r="R99" s="17">
        <v>11</v>
      </c>
      <c r="S99" s="17"/>
    </row>
    <row r="100" ht="21" customHeight="1" spans="1:19">
      <c r="A100" s="14">
        <v>97</v>
      </c>
      <c r="B100" s="22"/>
      <c r="C100" s="23"/>
      <c r="D100" s="23" t="s">
        <v>266</v>
      </c>
      <c r="E100" s="23" t="s">
        <v>267</v>
      </c>
      <c r="F100" s="23">
        <v>4</v>
      </c>
      <c r="G100" s="23"/>
      <c r="H100" s="17" t="s">
        <v>282</v>
      </c>
      <c r="I100" s="18" t="s">
        <v>26</v>
      </c>
      <c r="J100" s="18" t="s">
        <v>120</v>
      </c>
      <c r="K100" s="18" t="s">
        <v>28</v>
      </c>
      <c r="L100" s="18" t="s">
        <v>283</v>
      </c>
      <c r="M100" s="17">
        <v>42.97</v>
      </c>
      <c r="N100" s="17">
        <f t="shared" si="6"/>
        <v>25.782</v>
      </c>
      <c r="O100" s="17">
        <v>75.86</v>
      </c>
      <c r="P100" s="17">
        <f t="shared" si="7"/>
        <v>30.344</v>
      </c>
      <c r="Q100" s="17">
        <f t="shared" si="8"/>
        <v>56.126</v>
      </c>
      <c r="R100" s="17">
        <v>12</v>
      </c>
      <c r="S100" s="17"/>
    </row>
    <row r="101" ht="27" customHeight="1" spans="1:19">
      <c r="A101" s="14">
        <v>98</v>
      </c>
      <c r="B101" s="15" t="s">
        <v>178</v>
      </c>
      <c r="C101" s="16" t="s">
        <v>241</v>
      </c>
      <c r="D101" s="16" t="s">
        <v>205</v>
      </c>
      <c r="E101" s="16" t="s">
        <v>284</v>
      </c>
      <c r="F101" s="16">
        <v>1</v>
      </c>
      <c r="G101" s="16">
        <v>2</v>
      </c>
      <c r="H101" s="17" t="s">
        <v>285</v>
      </c>
      <c r="I101" s="18" t="s">
        <v>26</v>
      </c>
      <c r="J101" s="18" t="s">
        <v>193</v>
      </c>
      <c r="K101" s="18" t="s">
        <v>28</v>
      </c>
      <c r="L101" s="18" t="s">
        <v>286</v>
      </c>
      <c r="M101" s="17">
        <v>64.47</v>
      </c>
      <c r="N101" s="17">
        <f t="shared" si="6"/>
        <v>38.682</v>
      </c>
      <c r="O101" s="17">
        <v>78.78</v>
      </c>
      <c r="P101" s="17">
        <f t="shared" si="7"/>
        <v>31.512</v>
      </c>
      <c r="Q101" s="17">
        <f t="shared" si="8"/>
        <v>70.194</v>
      </c>
      <c r="R101" s="19">
        <v>1</v>
      </c>
      <c r="S101" s="19" t="s">
        <v>30</v>
      </c>
    </row>
    <row r="102" ht="32" customHeight="1" spans="1:19">
      <c r="A102" s="14">
        <v>99</v>
      </c>
      <c r="B102" s="20"/>
      <c r="C102" s="21"/>
      <c r="D102" s="21" t="s">
        <v>205</v>
      </c>
      <c r="E102" s="21" t="s">
        <v>284</v>
      </c>
      <c r="F102" s="21">
        <v>1</v>
      </c>
      <c r="G102" s="21"/>
      <c r="H102" s="17" t="s">
        <v>287</v>
      </c>
      <c r="I102" s="18" t="s">
        <v>26</v>
      </c>
      <c r="J102" s="18" t="s">
        <v>193</v>
      </c>
      <c r="K102" s="18" t="s">
        <v>28</v>
      </c>
      <c r="L102" s="18" t="s">
        <v>288</v>
      </c>
      <c r="M102" s="17">
        <v>62.03</v>
      </c>
      <c r="N102" s="17">
        <f t="shared" si="6"/>
        <v>37.218</v>
      </c>
      <c r="O102" s="17">
        <v>80.56</v>
      </c>
      <c r="P102" s="17">
        <f t="shared" si="7"/>
        <v>32.224</v>
      </c>
      <c r="Q102" s="17">
        <f t="shared" si="8"/>
        <v>69.442</v>
      </c>
      <c r="R102" s="17">
        <v>2</v>
      </c>
      <c r="S102" s="17"/>
    </row>
    <row r="103" ht="27" customHeight="1" spans="1:19">
      <c r="A103" s="14">
        <v>100</v>
      </c>
      <c r="B103" s="22"/>
      <c r="C103" s="23"/>
      <c r="D103" s="23" t="s">
        <v>205</v>
      </c>
      <c r="E103" s="23" t="s">
        <v>284</v>
      </c>
      <c r="F103" s="23">
        <v>1</v>
      </c>
      <c r="G103" s="23"/>
      <c r="H103" s="17" t="s">
        <v>289</v>
      </c>
      <c r="I103" s="18" t="s">
        <v>26</v>
      </c>
      <c r="J103" s="18" t="s">
        <v>168</v>
      </c>
      <c r="K103" s="18" t="s">
        <v>28</v>
      </c>
      <c r="L103" s="18" t="s">
        <v>57</v>
      </c>
      <c r="M103" s="17">
        <v>58.37</v>
      </c>
      <c r="N103" s="17">
        <f t="shared" si="6"/>
        <v>35.022</v>
      </c>
      <c r="O103" s="17">
        <v>0</v>
      </c>
      <c r="P103" s="17">
        <f t="shared" si="7"/>
        <v>0</v>
      </c>
      <c r="Q103" s="17">
        <f t="shared" si="8"/>
        <v>35.022</v>
      </c>
      <c r="R103" s="17">
        <v>3</v>
      </c>
      <c r="S103" s="29" t="s">
        <v>43</v>
      </c>
    </row>
    <row r="104" ht="20" customHeight="1" spans="1:19">
      <c r="A104" s="14">
        <v>101</v>
      </c>
      <c r="B104" s="15" t="s">
        <v>290</v>
      </c>
      <c r="C104" s="16" t="s">
        <v>291</v>
      </c>
      <c r="D104" s="16" t="s">
        <v>292</v>
      </c>
      <c r="E104" s="16" t="s">
        <v>293</v>
      </c>
      <c r="F104" s="16">
        <v>1</v>
      </c>
      <c r="G104" s="16">
        <v>2</v>
      </c>
      <c r="H104" s="19" t="s">
        <v>294</v>
      </c>
      <c r="I104" s="18" t="s">
        <v>26</v>
      </c>
      <c r="J104" s="18" t="s">
        <v>295</v>
      </c>
      <c r="K104" s="18" t="s">
        <v>28</v>
      </c>
      <c r="L104" s="18" t="s">
        <v>89</v>
      </c>
      <c r="M104" s="17">
        <v>64.8</v>
      </c>
      <c r="N104" s="17">
        <f t="shared" si="6"/>
        <v>38.88</v>
      </c>
      <c r="O104" s="17">
        <v>81.2</v>
      </c>
      <c r="P104" s="17">
        <f t="shared" si="7"/>
        <v>32.48</v>
      </c>
      <c r="Q104" s="17">
        <f t="shared" si="8"/>
        <v>71.36</v>
      </c>
      <c r="R104" s="19">
        <v>1</v>
      </c>
      <c r="S104" s="19" t="s">
        <v>30</v>
      </c>
    </row>
    <row r="105" ht="20" customHeight="1" spans="1:19">
      <c r="A105" s="14">
        <v>102</v>
      </c>
      <c r="B105" s="20"/>
      <c r="C105" s="21"/>
      <c r="D105" s="21" t="s">
        <v>292</v>
      </c>
      <c r="E105" s="21" t="s">
        <v>293</v>
      </c>
      <c r="F105" s="21">
        <v>1</v>
      </c>
      <c r="G105" s="21"/>
      <c r="H105" s="17" t="s">
        <v>296</v>
      </c>
      <c r="I105" s="18" t="s">
        <v>26</v>
      </c>
      <c r="J105" s="18" t="s">
        <v>102</v>
      </c>
      <c r="K105" s="18" t="s">
        <v>28</v>
      </c>
      <c r="L105" s="18" t="s">
        <v>39</v>
      </c>
      <c r="M105" s="17">
        <v>64.43</v>
      </c>
      <c r="N105" s="17">
        <f t="shared" si="6"/>
        <v>38.658</v>
      </c>
      <c r="O105" s="17">
        <v>78.9</v>
      </c>
      <c r="P105" s="17">
        <f t="shared" si="7"/>
        <v>31.56</v>
      </c>
      <c r="Q105" s="17">
        <f t="shared" si="8"/>
        <v>70.218</v>
      </c>
      <c r="R105" s="17">
        <v>2</v>
      </c>
      <c r="S105" s="17"/>
    </row>
    <row r="106" ht="20" customHeight="1" spans="1:19">
      <c r="A106" s="14">
        <v>103</v>
      </c>
      <c r="B106" s="22"/>
      <c r="C106" s="23"/>
      <c r="D106" s="23" t="s">
        <v>292</v>
      </c>
      <c r="E106" s="23" t="s">
        <v>293</v>
      </c>
      <c r="F106" s="23">
        <v>1</v>
      </c>
      <c r="G106" s="23"/>
      <c r="H106" s="17" t="s">
        <v>297</v>
      </c>
      <c r="I106" s="18" t="s">
        <v>26</v>
      </c>
      <c r="J106" s="18" t="s">
        <v>102</v>
      </c>
      <c r="K106" s="18" t="s">
        <v>28</v>
      </c>
      <c r="L106" s="18" t="s">
        <v>112</v>
      </c>
      <c r="M106" s="17">
        <v>64.33</v>
      </c>
      <c r="N106" s="17">
        <f t="shared" si="6"/>
        <v>38.598</v>
      </c>
      <c r="O106" s="17">
        <v>0</v>
      </c>
      <c r="P106" s="17">
        <f t="shared" si="7"/>
        <v>0</v>
      </c>
      <c r="Q106" s="17">
        <f t="shared" si="8"/>
        <v>38.598</v>
      </c>
      <c r="R106" s="17">
        <v>3</v>
      </c>
      <c r="S106" s="29" t="s">
        <v>298</v>
      </c>
    </row>
    <row r="107" ht="20" customHeight="1" spans="1:19">
      <c r="A107" s="14">
        <v>104</v>
      </c>
      <c r="B107" s="15" t="s">
        <v>290</v>
      </c>
      <c r="C107" s="16" t="s">
        <v>299</v>
      </c>
      <c r="D107" s="16" t="s">
        <v>300</v>
      </c>
      <c r="E107" s="16" t="s">
        <v>301</v>
      </c>
      <c r="F107" s="16">
        <v>1</v>
      </c>
      <c r="G107" s="16">
        <v>2</v>
      </c>
      <c r="H107" s="19" t="s">
        <v>302</v>
      </c>
      <c r="I107" s="18" t="s">
        <v>26</v>
      </c>
      <c r="J107" s="18" t="s">
        <v>303</v>
      </c>
      <c r="K107" s="18" t="s">
        <v>28</v>
      </c>
      <c r="L107" s="18" t="s">
        <v>304</v>
      </c>
      <c r="M107" s="17">
        <v>56.07</v>
      </c>
      <c r="N107" s="17">
        <f t="shared" si="6"/>
        <v>33.642</v>
      </c>
      <c r="O107" s="17">
        <v>80</v>
      </c>
      <c r="P107" s="17">
        <f t="shared" si="7"/>
        <v>32</v>
      </c>
      <c r="Q107" s="17">
        <f t="shared" si="8"/>
        <v>65.642</v>
      </c>
      <c r="R107" s="19">
        <v>1</v>
      </c>
      <c r="S107" s="19" t="s">
        <v>30</v>
      </c>
    </row>
    <row r="108" ht="20" customHeight="1" spans="1:19">
      <c r="A108" s="14">
        <v>105</v>
      </c>
      <c r="B108" s="20"/>
      <c r="C108" s="21"/>
      <c r="D108" s="21"/>
      <c r="E108" s="21"/>
      <c r="F108" s="21"/>
      <c r="G108" s="21"/>
      <c r="H108" s="17" t="s">
        <v>305</v>
      </c>
      <c r="I108" s="18" t="s">
        <v>32</v>
      </c>
      <c r="J108" s="18" t="s">
        <v>306</v>
      </c>
      <c r="K108" s="18" t="s">
        <v>28</v>
      </c>
      <c r="L108" s="18" t="s">
        <v>307</v>
      </c>
      <c r="M108" s="17">
        <v>47.49</v>
      </c>
      <c r="N108" s="17">
        <f t="shared" si="6"/>
        <v>28.494</v>
      </c>
      <c r="O108" s="17">
        <v>77.8</v>
      </c>
      <c r="P108" s="17">
        <f t="shared" si="7"/>
        <v>31.12</v>
      </c>
      <c r="Q108" s="17">
        <f t="shared" si="8"/>
        <v>59.614</v>
      </c>
      <c r="R108" s="17">
        <v>2</v>
      </c>
      <c r="S108" s="17"/>
    </row>
    <row r="109" ht="20" customHeight="1" spans="1:19">
      <c r="A109" s="14">
        <v>106</v>
      </c>
      <c r="B109" s="20"/>
      <c r="C109" s="21"/>
      <c r="D109" s="21" t="s">
        <v>300</v>
      </c>
      <c r="E109" s="21" t="s">
        <v>301</v>
      </c>
      <c r="F109" s="21">
        <v>1</v>
      </c>
      <c r="G109" s="21"/>
      <c r="H109" s="17" t="s">
        <v>308</v>
      </c>
      <c r="I109" s="18" t="s">
        <v>26</v>
      </c>
      <c r="J109" s="18" t="s">
        <v>309</v>
      </c>
      <c r="K109" s="18" t="s">
        <v>28</v>
      </c>
      <c r="L109" s="18" t="s">
        <v>304</v>
      </c>
      <c r="M109" s="17">
        <v>49.91</v>
      </c>
      <c r="N109" s="17">
        <f t="shared" si="6"/>
        <v>29.946</v>
      </c>
      <c r="O109" s="17">
        <v>0</v>
      </c>
      <c r="P109" s="17">
        <f t="shared" si="7"/>
        <v>0</v>
      </c>
      <c r="Q109" s="17">
        <f t="shared" si="8"/>
        <v>29.946</v>
      </c>
      <c r="R109" s="17">
        <v>3</v>
      </c>
      <c r="S109" s="29" t="s">
        <v>43</v>
      </c>
    </row>
    <row r="110" ht="20" customHeight="1" spans="1:19">
      <c r="A110" s="14">
        <v>107</v>
      </c>
      <c r="B110" s="15" t="s">
        <v>290</v>
      </c>
      <c r="C110" s="16" t="s">
        <v>310</v>
      </c>
      <c r="D110" s="16" t="s">
        <v>311</v>
      </c>
      <c r="E110" s="16" t="s">
        <v>312</v>
      </c>
      <c r="F110" s="16">
        <v>1</v>
      </c>
      <c r="G110" s="16">
        <v>2</v>
      </c>
      <c r="H110" s="19" t="s">
        <v>313</v>
      </c>
      <c r="I110" s="18" t="s">
        <v>26</v>
      </c>
      <c r="J110" s="18" t="s">
        <v>309</v>
      </c>
      <c r="K110" s="18" t="s">
        <v>28</v>
      </c>
      <c r="L110" s="18" t="s">
        <v>314</v>
      </c>
      <c r="M110" s="17">
        <v>64.51</v>
      </c>
      <c r="N110" s="17">
        <f t="shared" ref="N110:N121" si="9">M110*0.6</f>
        <v>38.706</v>
      </c>
      <c r="O110" s="17">
        <v>76.2</v>
      </c>
      <c r="P110" s="17">
        <f t="shared" ref="P110:P121" si="10">O110*0.4</f>
        <v>30.48</v>
      </c>
      <c r="Q110" s="17">
        <f t="shared" ref="Q110:Q121" si="11">N110+P110</f>
        <v>69.186</v>
      </c>
      <c r="R110" s="19">
        <v>1</v>
      </c>
      <c r="S110" s="19" t="s">
        <v>30</v>
      </c>
    </row>
    <row r="111" ht="20" customHeight="1" spans="1:19">
      <c r="A111" s="14">
        <v>108</v>
      </c>
      <c r="B111" s="20"/>
      <c r="C111" s="21"/>
      <c r="D111" s="21" t="s">
        <v>311</v>
      </c>
      <c r="E111" s="21" t="s">
        <v>312</v>
      </c>
      <c r="F111" s="21">
        <v>1</v>
      </c>
      <c r="G111" s="21"/>
      <c r="H111" s="17" t="s">
        <v>315</v>
      </c>
      <c r="I111" s="18" t="s">
        <v>26</v>
      </c>
      <c r="J111" s="18" t="s">
        <v>309</v>
      </c>
      <c r="K111" s="18" t="s">
        <v>28</v>
      </c>
      <c r="L111" s="18" t="s">
        <v>316</v>
      </c>
      <c r="M111" s="17">
        <v>61.31</v>
      </c>
      <c r="N111" s="17">
        <f t="shared" si="9"/>
        <v>36.786</v>
      </c>
      <c r="O111" s="17">
        <v>79.76</v>
      </c>
      <c r="P111" s="17">
        <f t="shared" si="10"/>
        <v>31.904</v>
      </c>
      <c r="Q111" s="17">
        <f t="shared" si="11"/>
        <v>68.69</v>
      </c>
      <c r="R111" s="17">
        <v>2</v>
      </c>
      <c r="S111" s="17"/>
    </row>
    <row r="112" ht="20" customHeight="1" spans="1:19">
      <c r="A112" s="14">
        <v>109</v>
      </c>
      <c r="B112" s="22"/>
      <c r="C112" s="23"/>
      <c r="D112" s="23" t="s">
        <v>311</v>
      </c>
      <c r="E112" s="23" t="s">
        <v>312</v>
      </c>
      <c r="F112" s="23">
        <v>1</v>
      </c>
      <c r="G112" s="23"/>
      <c r="H112" s="17" t="s">
        <v>317</v>
      </c>
      <c r="I112" s="18" t="s">
        <v>32</v>
      </c>
      <c r="J112" s="18" t="s">
        <v>309</v>
      </c>
      <c r="K112" s="18" t="s">
        <v>28</v>
      </c>
      <c r="L112" s="18" t="s">
        <v>304</v>
      </c>
      <c r="M112" s="17">
        <v>56.95</v>
      </c>
      <c r="N112" s="17">
        <f t="shared" si="9"/>
        <v>34.17</v>
      </c>
      <c r="O112" s="17">
        <v>0</v>
      </c>
      <c r="P112" s="17">
        <f t="shared" si="10"/>
        <v>0</v>
      </c>
      <c r="Q112" s="17">
        <f t="shared" si="11"/>
        <v>34.17</v>
      </c>
      <c r="R112" s="17">
        <v>3</v>
      </c>
      <c r="S112" s="29" t="s">
        <v>43</v>
      </c>
    </row>
    <row r="113" ht="20" customHeight="1" spans="1:19">
      <c r="A113" s="14">
        <v>110</v>
      </c>
      <c r="B113" s="15" t="s">
        <v>290</v>
      </c>
      <c r="C113" s="16" t="s">
        <v>310</v>
      </c>
      <c r="D113" s="16" t="s">
        <v>318</v>
      </c>
      <c r="E113" s="16" t="s">
        <v>319</v>
      </c>
      <c r="F113" s="16">
        <v>2</v>
      </c>
      <c r="G113" s="16">
        <v>4</v>
      </c>
      <c r="H113" s="19" t="s">
        <v>320</v>
      </c>
      <c r="I113" s="18" t="s">
        <v>32</v>
      </c>
      <c r="J113" s="18" t="s">
        <v>309</v>
      </c>
      <c r="K113" s="18" t="s">
        <v>28</v>
      </c>
      <c r="L113" s="18" t="s">
        <v>304</v>
      </c>
      <c r="M113" s="17">
        <v>57.65</v>
      </c>
      <c r="N113" s="17">
        <f t="shared" si="9"/>
        <v>34.59</v>
      </c>
      <c r="O113" s="17">
        <v>81.2</v>
      </c>
      <c r="P113" s="17">
        <f t="shared" si="10"/>
        <v>32.48</v>
      </c>
      <c r="Q113" s="17">
        <f t="shared" si="11"/>
        <v>67.07</v>
      </c>
      <c r="R113" s="19">
        <v>1</v>
      </c>
      <c r="S113" s="19" t="s">
        <v>30</v>
      </c>
    </row>
    <row r="114" ht="20" customHeight="1" spans="1:19">
      <c r="A114" s="14">
        <v>111</v>
      </c>
      <c r="B114" s="20"/>
      <c r="C114" s="21"/>
      <c r="D114" s="21" t="s">
        <v>318</v>
      </c>
      <c r="E114" s="21" t="s">
        <v>319</v>
      </c>
      <c r="F114" s="21">
        <v>4</v>
      </c>
      <c r="G114" s="21"/>
      <c r="H114" s="19" t="s">
        <v>321</v>
      </c>
      <c r="I114" s="18" t="s">
        <v>26</v>
      </c>
      <c r="J114" s="18" t="s">
        <v>309</v>
      </c>
      <c r="K114" s="18" t="s">
        <v>28</v>
      </c>
      <c r="L114" s="18" t="s">
        <v>304</v>
      </c>
      <c r="M114" s="17">
        <v>52.32</v>
      </c>
      <c r="N114" s="17">
        <f t="shared" si="9"/>
        <v>31.392</v>
      </c>
      <c r="O114" s="17">
        <v>75.6</v>
      </c>
      <c r="P114" s="17">
        <f t="shared" si="10"/>
        <v>30.24</v>
      </c>
      <c r="Q114" s="17">
        <f t="shared" si="11"/>
        <v>61.632</v>
      </c>
      <c r="R114" s="19">
        <v>2</v>
      </c>
      <c r="S114" s="19" t="s">
        <v>30</v>
      </c>
    </row>
    <row r="115" ht="20" customHeight="1" spans="1:19">
      <c r="A115" s="14">
        <v>112</v>
      </c>
      <c r="B115" s="20"/>
      <c r="C115" s="21"/>
      <c r="D115" s="21" t="s">
        <v>318</v>
      </c>
      <c r="E115" s="21" t="s">
        <v>319</v>
      </c>
      <c r="F115" s="21">
        <v>4</v>
      </c>
      <c r="G115" s="21"/>
      <c r="H115" s="17" t="s">
        <v>322</v>
      </c>
      <c r="I115" s="18" t="s">
        <v>32</v>
      </c>
      <c r="J115" s="18" t="s">
        <v>309</v>
      </c>
      <c r="K115" s="18" t="s">
        <v>28</v>
      </c>
      <c r="L115" s="18" t="s">
        <v>314</v>
      </c>
      <c r="M115" s="17">
        <v>52.27</v>
      </c>
      <c r="N115" s="17">
        <f t="shared" si="9"/>
        <v>31.362</v>
      </c>
      <c r="O115" s="17">
        <v>75.4</v>
      </c>
      <c r="P115" s="17">
        <f t="shared" si="10"/>
        <v>30.16</v>
      </c>
      <c r="Q115" s="17">
        <f t="shared" si="11"/>
        <v>61.522</v>
      </c>
      <c r="R115" s="17">
        <v>3</v>
      </c>
      <c r="S115" s="17"/>
    </row>
    <row r="116" ht="20" customHeight="1" spans="1:19">
      <c r="A116" s="14">
        <v>113</v>
      </c>
      <c r="B116" s="20"/>
      <c r="C116" s="21"/>
      <c r="D116" s="21" t="s">
        <v>318</v>
      </c>
      <c r="E116" s="21" t="s">
        <v>319</v>
      </c>
      <c r="F116" s="21">
        <v>4</v>
      </c>
      <c r="G116" s="21"/>
      <c r="H116" s="17" t="s">
        <v>323</v>
      </c>
      <c r="I116" s="18" t="s">
        <v>32</v>
      </c>
      <c r="J116" s="18" t="s">
        <v>309</v>
      </c>
      <c r="K116" s="18" t="s">
        <v>28</v>
      </c>
      <c r="L116" s="18" t="s">
        <v>304</v>
      </c>
      <c r="M116" s="17">
        <v>52.05</v>
      </c>
      <c r="N116" s="17">
        <f t="shared" si="9"/>
        <v>31.23</v>
      </c>
      <c r="O116" s="17">
        <v>75</v>
      </c>
      <c r="P116" s="17">
        <f t="shared" si="10"/>
        <v>30</v>
      </c>
      <c r="Q116" s="17">
        <f t="shared" si="11"/>
        <v>61.23</v>
      </c>
      <c r="R116" s="17">
        <v>4</v>
      </c>
      <c r="S116" s="17"/>
    </row>
    <row r="117" ht="20" customHeight="1" spans="1:19">
      <c r="A117" s="14">
        <v>114</v>
      </c>
      <c r="B117" s="22"/>
      <c r="C117" s="23"/>
      <c r="D117" s="23" t="s">
        <v>318</v>
      </c>
      <c r="E117" s="23" t="s">
        <v>319</v>
      </c>
      <c r="F117" s="23">
        <v>4</v>
      </c>
      <c r="G117" s="23"/>
      <c r="H117" s="17" t="s">
        <v>324</v>
      </c>
      <c r="I117" s="18" t="s">
        <v>32</v>
      </c>
      <c r="J117" s="18" t="s">
        <v>309</v>
      </c>
      <c r="K117" s="18" t="s">
        <v>28</v>
      </c>
      <c r="L117" s="18" t="s">
        <v>316</v>
      </c>
      <c r="M117" s="17">
        <v>45.75</v>
      </c>
      <c r="N117" s="17">
        <f t="shared" si="9"/>
        <v>27.45</v>
      </c>
      <c r="O117" s="17">
        <v>0</v>
      </c>
      <c r="P117" s="17">
        <f t="shared" si="10"/>
        <v>0</v>
      </c>
      <c r="Q117" s="17">
        <f t="shared" si="11"/>
        <v>27.45</v>
      </c>
      <c r="R117" s="17">
        <v>5</v>
      </c>
      <c r="S117" s="29" t="s">
        <v>43</v>
      </c>
    </row>
    <row r="118" ht="20" customHeight="1" spans="1:19">
      <c r="A118" s="14">
        <v>115</v>
      </c>
      <c r="B118" s="15" t="s">
        <v>290</v>
      </c>
      <c r="C118" s="16" t="s">
        <v>310</v>
      </c>
      <c r="D118" s="16" t="s">
        <v>325</v>
      </c>
      <c r="E118" s="16" t="s">
        <v>326</v>
      </c>
      <c r="F118" s="16">
        <v>1</v>
      </c>
      <c r="G118" s="16">
        <v>2</v>
      </c>
      <c r="H118" s="19" t="s">
        <v>327</v>
      </c>
      <c r="I118" s="18" t="s">
        <v>26</v>
      </c>
      <c r="J118" s="18" t="s">
        <v>328</v>
      </c>
      <c r="K118" s="18" t="s">
        <v>63</v>
      </c>
      <c r="L118" s="18" t="s">
        <v>329</v>
      </c>
      <c r="M118" s="17">
        <v>59.32</v>
      </c>
      <c r="N118" s="17">
        <f t="shared" si="9"/>
        <v>35.592</v>
      </c>
      <c r="O118" s="17">
        <v>79.68</v>
      </c>
      <c r="P118" s="17">
        <f t="shared" si="10"/>
        <v>31.872</v>
      </c>
      <c r="Q118" s="17">
        <f t="shared" si="11"/>
        <v>67.464</v>
      </c>
      <c r="R118" s="19">
        <v>1</v>
      </c>
      <c r="S118" s="19" t="s">
        <v>30</v>
      </c>
    </row>
    <row r="119" ht="20" customHeight="1" spans="1:19">
      <c r="A119" s="14">
        <v>116</v>
      </c>
      <c r="B119" s="20"/>
      <c r="C119" s="21"/>
      <c r="D119" s="21" t="s">
        <v>325</v>
      </c>
      <c r="E119" s="21" t="s">
        <v>326</v>
      </c>
      <c r="F119" s="21">
        <v>1</v>
      </c>
      <c r="G119" s="21"/>
      <c r="H119" s="17" t="s">
        <v>330</v>
      </c>
      <c r="I119" s="18" t="s">
        <v>26</v>
      </c>
      <c r="J119" s="18" t="s">
        <v>303</v>
      </c>
      <c r="K119" s="18" t="s">
        <v>28</v>
      </c>
      <c r="L119" s="18" t="s">
        <v>307</v>
      </c>
      <c r="M119" s="17">
        <v>54.06</v>
      </c>
      <c r="N119" s="17">
        <f t="shared" si="9"/>
        <v>32.436</v>
      </c>
      <c r="O119" s="17">
        <v>76.6</v>
      </c>
      <c r="P119" s="17">
        <f t="shared" si="10"/>
        <v>30.64</v>
      </c>
      <c r="Q119" s="17">
        <f t="shared" si="11"/>
        <v>63.076</v>
      </c>
      <c r="R119" s="17">
        <v>2</v>
      </c>
      <c r="S119" s="17"/>
    </row>
    <row r="120" ht="20" customHeight="1" spans="1:19">
      <c r="A120" s="14">
        <v>117</v>
      </c>
      <c r="B120" s="22"/>
      <c r="C120" s="23"/>
      <c r="D120" s="23" t="s">
        <v>325</v>
      </c>
      <c r="E120" s="23" t="s">
        <v>326</v>
      </c>
      <c r="F120" s="23">
        <v>1</v>
      </c>
      <c r="G120" s="23"/>
      <c r="H120" s="17" t="s">
        <v>331</v>
      </c>
      <c r="I120" s="18" t="s">
        <v>32</v>
      </c>
      <c r="J120" s="18" t="s">
        <v>303</v>
      </c>
      <c r="K120" s="18" t="s">
        <v>28</v>
      </c>
      <c r="L120" s="18" t="s">
        <v>332</v>
      </c>
      <c r="M120" s="17">
        <v>50.9</v>
      </c>
      <c r="N120" s="17">
        <f t="shared" si="9"/>
        <v>30.54</v>
      </c>
      <c r="O120" s="17">
        <v>0</v>
      </c>
      <c r="P120" s="17">
        <f t="shared" si="10"/>
        <v>0</v>
      </c>
      <c r="Q120" s="17">
        <f t="shared" si="11"/>
        <v>30.54</v>
      </c>
      <c r="R120" s="17">
        <v>3</v>
      </c>
      <c r="S120" s="29" t="s">
        <v>43</v>
      </c>
    </row>
    <row r="121" s="3" customFormat="1" ht="47" customHeight="1" spans="1:19">
      <c r="A121" s="14">
        <v>118</v>
      </c>
      <c r="B121" s="14" t="s">
        <v>290</v>
      </c>
      <c r="C121" s="17" t="s">
        <v>310</v>
      </c>
      <c r="D121" s="17" t="s">
        <v>333</v>
      </c>
      <c r="E121" s="17" t="s">
        <v>334</v>
      </c>
      <c r="F121" s="17">
        <v>1</v>
      </c>
      <c r="G121" s="17">
        <v>1</v>
      </c>
      <c r="H121" s="19" t="s">
        <v>335</v>
      </c>
      <c r="I121" s="25" t="s">
        <v>26</v>
      </c>
      <c r="J121" s="25" t="s">
        <v>336</v>
      </c>
      <c r="K121" s="25" t="s">
        <v>63</v>
      </c>
      <c r="L121" s="25" t="s">
        <v>337</v>
      </c>
      <c r="M121" s="17">
        <v>52.93</v>
      </c>
      <c r="N121" s="17">
        <f t="shared" si="9"/>
        <v>31.758</v>
      </c>
      <c r="O121" s="17">
        <v>79.8</v>
      </c>
      <c r="P121" s="17">
        <f t="shared" si="10"/>
        <v>31.92</v>
      </c>
      <c r="Q121" s="17">
        <f t="shared" si="11"/>
        <v>63.678</v>
      </c>
      <c r="R121" s="19">
        <v>1</v>
      </c>
      <c r="S121" s="19" t="s">
        <v>30</v>
      </c>
    </row>
    <row r="122" customHeight="1" spans="1:19">
      <c r="B122" s="31"/>
      <c r="L122" s="32"/>
    </row>
    <row r="124" customHeight="1" spans="1:19">
      <c r="B124" s="31"/>
      <c r="L124" s="32"/>
    </row>
  </sheetData>
  <sortState ref="H46:Q52">
    <sortCondition ref="Q46" descending="1"/>
  </sortState>
  <mergeCells count="177">
    <mergeCell ref="A1:S1"/>
    <mergeCell ref="H2:S2"/>
    <mergeCell ref="A2:A3"/>
    <mergeCell ref="B2:B3"/>
    <mergeCell ref="B4:B9"/>
    <mergeCell ref="B10:B12"/>
    <mergeCell ref="B13:B18"/>
    <mergeCell ref="B20:B22"/>
    <mergeCell ref="B23:B25"/>
    <mergeCell ref="B26:B28"/>
    <mergeCell ref="B29:B31"/>
    <mergeCell ref="B32:B37"/>
    <mergeCell ref="B38:B43"/>
    <mergeCell ref="B44:B52"/>
    <mergeCell ref="B53:B58"/>
    <mergeCell ref="B59:B61"/>
    <mergeCell ref="B62:B64"/>
    <mergeCell ref="B65:B67"/>
    <mergeCell ref="B68:B70"/>
    <mergeCell ref="B71:B73"/>
    <mergeCell ref="B74:B76"/>
    <mergeCell ref="B77:B79"/>
    <mergeCell ref="B80:B82"/>
    <mergeCell ref="B83:B85"/>
    <mergeCell ref="B86:B88"/>
    <mergeCell ref="B89:B100"/>
    <mergeCell ref="B101:B103"/>
    <mergeCell ref="B104:B106"/>
    <mergeCell ref="B107:B109"/>
    <mergeCell ref="B110:B112"/>
    <mergeCell ref="B113:B117"/>
    <mergeCell ref="B118:B120"/>
    <mergeCell ref="C2:C3"/>
    <mergeCell ref="C4:C9"/>
    <mergeCell ref="C10:C12"/>
    <mergeCell ref="C13:C18"/>
    <mergeCell ref="C20:C22"/>
    <mergeCell ref="C23:C25"/>
    <mergeCell ref="C26:C28"/>
    <mergeCell ref="C29:C31"/>
    <mergeCell ref="C32:C37"/>
    <mergeCell ref="C38:C43"/>
    <mergeCell ref="C44:C52"/>
    <mergeCell ref="C53:C58"/>
    <mergeCell ref="C59:C61"/>
    <mergeCell ref="C62:C64"/>
    <mergeCell ref="C65:C67"/>
    <mergeCell ref="C68:C70"/>
    <mergeCell ref="C71:C73"/>
    <mergeCell ref="C74:C76"/>
    <mergeCell ref="C77:C79"/>
    <mergeCell ref="C80:C82"/>
    <mergeCell ref="C83:C85"/>
    <mergeCell ref="C86:C88"/>
    <mergeCell ref="C89:C100"/>
    <mergeCell ref="C101:C103"/>
    <mergeCell ref="C104:C106"/>
    <mergeCell ref="C107:C109"/>
    <mergeCell ref="C110:C112"/>
    <mergeCell ref="C113:C117"/>
    <mergeCell ref="C118:C120"/>
    <mergeCell ref="D2:D3"/>
    <mergeCell ref="D4:D9"/>
    <mergeCell ref="D10:D12"/>
    <mergeCell ref="D13:D18"/>
    <mergeCell ref="D20:D22"/>
    <mergeCell ref="D23:D25"/>
    <mergeCell ref="D26:D28"/>
    <mergeCell ref="D29:D31"/>
    <mergeCell ref="D32:D37"/>
    <mergeCell ref="D38:D43"/>
    <mergeCell ref="D44:D52"/>
    <mergeCell ref="D53:D58"/>
    <mergeCell ref="D59:D61"/>
    <mergeCell ref="D62:D64"/>
    <mergeCell ref="D65:D67"/>
    <mergeCell ref="D68:D70"/>
    <mergeCell ref="D71:D73"/>
    <mergeCell ref="D74:D76"/>
    <mergeCell ref="D77:D79"/>
    <mergeCell ref="D80:D82"/>
    <mergeCell ref="D83:D85"/>
    <mergeCell ref="D86:D88"/>
    <mergeCell ref="D89:D100"/>
    <mergeCell ref="D101:D103"/>
    <mergeCell ref="D104:D106"/>
    <mergeCell ref="D107:D109"/>
    <mergeCell ref="D110:D112"/>
    <mergeCell ref="D113:D117"/>
    <mergeCell ref="D118:D120"/>
    <mergeCell ref="E2:E3"/>
    <mergeCell ref="E4:E9"/>
    <mergeCell ref="E10:E12"/>
    <mergeCell ref="E13:E18"/>
    <mergeCell ref="E20:E22"/>
    <mergeCell ref="E23:E25"/>
    <mergeCell ref="E26:E28"/>
    <mergeCell ref="E29:E31"/>
    <mergeCell ref="E32:E37"/>
    <mergeCell ref="E38:E43"/>
    <mergeCell ref="E44:E52"/>
    <mergeCell ref="E53:E58"/>
    <mergeCell ref="E59:E61"/>
    <mergeCell ref="E62:E64"/>
    <mergeCell ref="E65:E67"/>
    <mergeCell ref="E68:E70"/>
    <mergeCell ref="E71:E73"/>
    <mergeCell ref="E74:E76"/>
    <mergeCell ref="E77:E79"/>
    <mergeCell ref="E80:E82"/>
    <mergeCell ref="E83:E85"/>
    <mergeCell ref="E86:E88"/>
    <mergeCell ref="E89:E100"/>
    <mergeCell ref="E101:E103"/>
    <mergeCell ref="E104:E106"/>
    <mergeCell ref="E107:E109"/>
    <mergeCell ref="E110:E112"/>
    <mergeCell ref="E113:E117"/>
    <mergeCell ref="E118:E120"/>
    <mergeCell ref="F2:F3"/>
    <mergeCell ref="F4:F9"/>
    <mergeCell ref="F10:F12"/>
    <mergeCell ref="F13:F18"/>
    <mergeCell ref="F20:F22"/>
    <mergeCell ref="F23:F25"/>
    <mergeCell ref="F26:F28"/>
    <mergeCell ref="F29:F31"/>
    <mergeCell ref="F32:F37"/>
    <mergeCell ref="F38:F43"/>
    <mergeCell ref="F44:F52"/>
    <mergeCell ref="F53:F58"/>
    <mergeCell ref="F59:F61"/>
    <mergeCell ref="F62:F64"/>
    <mergeCell ref="F65:F67"/>
    <mergeCell ref="F68:F70"/>
    <mergeCell ref="F71:F73"/>
    <mergeCell ref="F74:F76"/>
    <mergeCell ref="F77:F79"/>
    <mergeCell ref="F80:F82"/>
    <mergeCell ref="F83:F85"/>
    <mergeCell ref="F86:F88"/>
    <mergeCell ref="F89:F100"/>
    <mergeCell ref="F101:F103"/>
    <mergeCell ref="F104:F106"/>
    <mergeCell ref="F107:F109"/>
    <mergeCell ref="F110:F112"/>
    <mergeCell ref="F113:F117"/>
    <mergeCell ref="F118:F120"/>
    <mergeCell ref="G2:G3"/>
    <mergeCell ref="G4:G9"/>
    <mergeCell ref="G10:G12"/>
    <mergeCell ref="G13:G18"/>
    <mergeCell ref="G20:G22"/>
    <mergeCell ref="G23:G25"/>
    <mergeCell ref="G26:G28"/>
    <mergeCell ref="G29:G31"/>
    <mergeCell ref="G32:G37"/>
    <mergeCell ref="G38:G43"/>
    <mergeCell ref="G44:G52"/>
    <mergeCell ref="G53:G58"/>
    <mergeCell ref="G59:G61"/>
    <mergeCell ref="G62:G64"/>
    <mergeCell ref="G65:G67"/>
    <mergeCell ref="G68:G70"/>
    <mergeCell ref="G71:G73"/>
    <mergeCell ref="G74:G76"/>
    <mergeCell ref="G77:G79"/>
    <mergeCell ref="G80:G82"/>
    <mergeCell ref="G83:G85"/>
    <mergeCell ref="G86:G88"/>
    <mergeCell ref="G89:G100"/>
    <mergeCell ref="G101:G103"/>
    <mergeCell ref="G104:G106"/>
    <mergeCell ref="G107:G109"/>
    <mergeCell ref="G110:G112"/>
    <mergeCell ref="G113:G117"/>
    <mergeCell ref="G118:G120"/>
  </mergeCells>
  <pageMargins left="0.314583333333333" right="0.156944444444444" top="0.511805555555556" bottom="0.629861111111111" header="0.354166666666667" footer="0.156944444444444"/>
  <pageSetup paperSize="9" scale="4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</dc:creator>
  <cp:lastModifiedBy>:*:･･W:*:･♪･:*W:･･:*:</cp:lastModifiedBy>
  <dcterms:created xsi:type="dcterms:W3CDTF">2025-12-05T00:44:00Z</dcterms:created>
  <dcterms:modified xsi:type="dcterms:W3CDTF">2026-01-17T08:10:47Z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5EC26025D9AE44178955ACC68040E6EE_13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