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Sheet1!$A$4:$Z$189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<sst xmlns="http://schemas.openxmlformats.org/spreadsheetml/2006/main" count="1529" uniqueCount="436">
  <si>
    <t>附件：</t>
  </si>
  <si>
    <t xml:space="preserve">        铁力市2025年上半年事业单位公开招聘工作人员考试成绩总表</t>
  </si>
  <si>
    <t>序号</t>
  </si>
  <si>
    <t>主管
部门</t>
  </si>
  <si>
    <t>招聘
单位</t>
  </si>
  <si>
    <t>招聘
岗位</t>
  </si>
  <si>
    <t>招聘
人数</t>
  </si>
  <si>
    <t>参加
面试
人数</t>
  </si>
  <si>
    <t>参加考试人员基本情况及成绩</t>
  </si>
  <si>
    <t>姓名</t>
  </si>
  <si>
    <t>性别</t>
  </si>
  <si>
    <t>专业</t>
  </si>
  <si>
    <t>学历</t>
  </si>
  <si>
    <t>毕业院校
或原单位</t>
  </si>
  <si>
    <t>笔试
成绩</t>
  </si>
  <si>
    <t>笔试折合成绩</t>
  </si>
  <si>
    <t>面试
成绩</t>
  </si>
  <si>
    <t>面试折合成绩</t>
  </si>
  <si>
    <t>总分</t>
  </si>
  <si>
    <t>名次</t>
  </si>
  <si>
    <t xml:space="preserve"> 备注</t>
  </si>
  <si>
    <t>铁力市政府直属</t>
  </si>
  <si>
    <t>铁力市国有资产投资工程代建服务中心</t>
  </si>
  <si>
    <t>工作人员</t>
  </si>
  <si>
    <t>2人</t>
  </si>
  <si>
    <t>5人</t>
  </si>
  <si>
    <t>李国强</t>
  </si>
  <si>
    <t>男</t>
  </si>
  <si>
    <t>土木工程</t>
  </si>
  <si>
    <t>本科</t>
  </si>
  <si>
    <t>黑龙江东方学院</t>
  </si>
  <si>
    <t>拟进入考察环节</t>
  </si>
  <si>
    <t>李祎琨</t>
  </si>
  <si>
    <t>女</t>
  </si>
  <si>
    <t>工程管理</t>
  </si>
  <si>
    <t>南京审计大学</t>
  </si>
  <si>
    <t>于少坤</t>
  </si>
  <si>
    <t>齐齐哈尔大学</t>
  </si>
  <si>
    <t>邴印娜</t>
  </si>
  <si>
    <t>黑龙江工程学院</t>
  </si>
  <si>
    <t>秦英杰</t>
  </si>
  <si>
    <t>东北石油大学</t>
  </si>
  <si>
    <t>隋世亮</t>
  </si>
  <si>
    <t>西安建筑科技大学</t>
  </si>
  <si>
    <t>缺考</t>
  </si>
  <si>
    <t>铁力市财政局</t>
  </si>
  <si>
    <t>铁力市投资评审中心</t>
  </si>
  <si>
    <t>评审人员</t>
  </si>
  <si>
    <t>4人</t>
  </si>
  <si>
    <r>
      <rPr>
        <sz val="12"/>
        <color theme="1"/>
        <rFont val="仿宋"/>
        <charset val="134"/>
      </rPr>
      <t>11</t>
    </r>
    <r>
      <rPr>
        <sz val="12"/>
        <color rgb="FF000000"/>
        <rFont val="宋体"/>
        <charset val="204"/>
      </rPr>
      <t>人</t>
    </r>
  </si>
  <si>
    <t>郭洪狄</t>
  </si>
  <si>
    <t>南京理工大学泰州科技学院</t>
  </si>
  <si>
    <t>胡旭斌</t>
  </si>
  <si>
    <t>哈尔滨理工大学</t>
  </si>
  <si>
    <t>王守兵</t>
  </si>
  <si>
    <t>魏兰</t>
  </si>
  <si>
    <t>黑龙江科技大学</t>
  </si>
  <si>
    <t>张柏铭</t>
  </si>
  <si>
    <t>建筑学</t>
  </si>
  <si>
    <t>哈尔滨华德学院</t>
  </si>
  <si>
    <t>谢欣旭</t>
  </si>
  <si>
    <t>刘任雪</t>
  </si>
  <si>
    <t>张鑫童</t>
  </si>
  <si>
    <t>塔里木大学</t>
  </si>
  <si>
    <t>刘薇</t>
  </si>
  <si>
    <t>工程造价</t>
  </si>
  <si>
    <t>哈尔滨剑桥学院</t>
  </si>
  <si>
    <t>郑敬琨</t>
  </si>
  <si>
    <t>哈尔滨学院</t>
  </si>
  <si>
    <t>郭晶</t>
  </si>
  <si>
    <t>长春建筑学院</t>
  </si>
  <si>
    <t>卢博文</t>
  </si>
  <si>
    <t>科员</t>
  </si>
  <si>
    <r>
      <rPr>
        <sz val="12"/>
        <color theme="1"/>
        <rFont val="仿宋"/>
        <charset val="134"/>
      </rPr>
      <t>6</t>
    </r>
    <r>
      <rPr>
        <sz val="12"/>
        <color rgb="FF000000"/>
        <rFont val="宋体"/>
        <charset val="204"/>
      </rPr>
      <t>人</t>
    </r>
  </si>
  <si>
    <t>庄新蕊</t>
  </si>
  <si>
    <t>财务管理</t>
  </si>
  <si>
    <t>绥化学院</t>
  </si>
  <si>
    <t>徐莹</t>
  </si>
  <si>
    <t>李禹菲</t>
  </si>
  <si>
    <t>黑龙江外国语学院</t>
  </si>
  <si>
    <t>于宏娜</t>
  </si>
  <si>
    <t>会计学</t>
  </si>
  <si>
    <t>田彦莹</t>
  </si>
  <si>
    <t>大连大学</t>
  </si>
  <si>
    <t>周可欣</t>
  </si>
  <si>
    <t>资产评估</t>
  </si>
  <si>
    <t>哈尔滨金融学院</t>
  </si>
  <si>
    <t>铁力市发展和改革局</t>
  </si>
  <si>
    <t>铁力市重大项目服务中心</t>
  </si>
  <si>
    <t>艾天雨</t>
  </si>
  <si>
    <t>国际经济与贸易</t>
  </si>
  <si>
    <t>东北农业大学</t>
  </si>
  <si>
    <t>尚仁韬</t>
  </si>
  <si>
    <t>大连工业大学艺术与信息工程学院</t>
  </si>
  <si>
    <t>王锐</t>
  </si>
  <si>
    <t>王竹鸽</t>
  </si>
  <si>
    <t>哈尔滨远东理工学院</t>
  </si>
  <si>
    <t>李心如</t>
  </si>
  <si>
    <t>李星怡</t>
  </si>
  <si>
    <t>北京城市学院</t>
  </si>
  <si>
    <t>1人</t>
  </si>
  <si>
    <r>
      <rPr>
        <sz val="12"/>
        <color theme="1"/>
        <rFont val="仿宋"/>
        <charset val="134"/>
      </rPr>
      <t>3</t>
    </r>
    <r>
      <rPr>
        <sz val="12"/>
        <color rgb="FF000000"/>
        <rFont val="宋体"/>
        <charset val="204"/>
      </rPr>
      <t>人</t>
    </r>
  </si>
  <si>
    <t>刘雨晴</t>
  </si>
  <si>
    <t>黑龙江八一农垦大学</t>
  </si>
  <si>
    <t>陶虹旭</t>
  </si>
  <si>
    <t>黑龙江财经学院</t>
  </si>
  <si>
    <t>郑怡</t>
  </si>
  <si>
    <t>海口经济学院</t>
  </si>
  <si>
    <t>铁力市国防动员事务服务中心</t>
  </si>
  <si>
    <t>林冠名</t>
  </si>
  <si>
    <t>电子信息工程</t>
  </si>
  <si>
    <t>杨俊杰</t>
  </si>
  <si>
    <t>佳木斯大学</t>
  </si>
  <si>
    <t>王鹏</t>
  </si>
  <si>
    <t>黑龙江工商学院</t>
  </si>
  <si>
    <t>姜宏博</t>
  </si>
  <si>
    <t>石娜</t>
  </si>
  <si>
    <t>河南财政金融学院</t>
  </si>
  <si>
    <t>李天宇</t>
  </si>
  <si>
    <t>哈尔滨商业大学</t>
  </si>
  <si>
    <t>铁力市农业农村局</t>
  </si>
  <si>
    <t>铁力市农业综合服务中心</t>
  </si>
  <si>
    <t>宫雅楠</t>
  </si>
  <si>
    <t>汉语国际教育</t>
  </si>
  <si>
    <t>孙洪超</t>
  </si>
  <si>
    <t>法学</t>
  </si>
  <si>
    <t>盛冬岩</t>
  </si>
  <si>
    <t>黑龙江大学</t>
  </si>
  <si>
    <t>技术员</t>
  </si>
  <si>
    <r>
      <rPr>
        <sz val="12"/>
        <color theme="1"/>
        <rFont val="仿宋"/>
        <charset val="134"/>
      </rPr>
      <t>2</t>
    </r>
    <r>
      <rPr>
        <sz val="12"/>
        <color rgb="FF000000"/>
        <rFont val="宋体"/>
        <charset val="204"/>
      </rPr>
      <t>人</t>
    </r>
  </si>
  <si>
    <t>崔海玲</t>
  </si>
  <si>
    <t>动物医学</t>
  </si>
  <si>
    <t>黄淑雅</t>
  </si>
  <si>
    <t>动物科学</t>
  </si>
  <si>
    <t>李佳歆</t>
  </si>
  <si>
    <t>姚星弛</t>
  </si>
  <si>
    <t>种子科学与工程</t>
  </si>
  <si>
    <t>刘诗雨</t>
  </si>
  <si>
    <t>孙珏杭</t>
  </si>
  <si>
    <t>设施农业科学与工程</t>
  </si>
  <si>
    <t>铁力市司法局</t>
  </si>
  <si>
    <t>铁力市法律援助中心</t>
  </si>
  <si>
    <t>管理岗</t>
  </si>
  <si>
    <t>徐明博</t>
  </si>
  <si>
    <t>王越</t>
  </si>
  <si>
    <t>东北林业大学</t>
  </si>
  <si>
    <t>张旭阳</t>
  </si>
  <si>
    <t>铁力市林业和草原局</t>
  </si>
  <si>
    <t>铁力市林业草原监测中心</t>
  </si>
  <si>
    <r>
      <rPr>
        <sz val="12"/>
        <color theme="1"/>
        <rFont val="仿宋"/>
        <charset val="134"/>
      </rPr>
      <t>10</t>
    </r>
    <r>
      <rPr>
        <sz val="12"/>
        <color rgb="FF000000"/>
        <rFont val="宋体"/>
        <charset val="204"/>
      </rPr>
      <t>人</t>
    </r>
  </si>
  <si>
    <t>张琦琛</t>
  </si>
  <si>
    <t>森林工程</t>
  </si>
  <si>
    <t>铁力市林业草
原监测中心</t>
  </si>
  <si>
    <t>王天娇</t>
  </si>
  <si>
    <t>许瑞家</t>
  </si>
  <si>
    <t>木材科学与工程</t>
  </si>
  <si>
    <t>赵宇欣</t>
  </si>
  <si>
    <t>张佳鑫</t>
  </si>
  <si>
    <t>李佳芯</t>
  </si>
  <si>
    <t>汉语言</t>
  </si>
  <si>
    <t>延边大学</t>
  </si>
  <si>
    <t>刘亚楠</t>
  </si>
  <si>
    <t>汉语言文学</t>
  </si>
  <si>
    <t>云南大学旅游文化学院</t>
  </si>
  <si>
    <t>姚力源</t>
  </si>
  <si>
    <t>知识产权</t>
  </si>
  <si>
    <t>王梦琪</t>
  </si>
  <si>
    <t>代文学</t>
  </si>
  <si>
    <t>卜小桐</t>
  </si>
  <si>
    <t>铁力市兴隆林场</t>
  </si>
  <si>
    <t>关金柱</t>
  </si>
  <si>
    <t>园林</t>
  </si>
  <si>
    <t>邹明亮</t>
  </si>
  <si>
    <t xml:space="preserve">黑龙江八一农垦大学 </t>
  </si>
  <si>
    <t>李婉莹</t>
  </si>
  <si>
    <t>张宏博</t>
  </si>
  <si>
    <t>森林培育</t>
  </si>
  <si>
    <t>硕士研究生</t>
  </si>
  <si>
    <t>仲恺农业工程学院</t>
  </si>
  <si>
    <t>王影</t>
  </si>
  <si>
    <t>居文婧</t>
  </si>
  <si>
    <t>牡丹江师范学院</t>
  </si>
  <si>
    <t>铁力市人民代表大会常务委员会</t>
  </si>
  <si>
    <t>人大代表履职服务中心</t>
  </si>
  <si>
    <t>崔心迪</t>
  </si>
  <si>
    <t>汉语言文学（师范类）</t>
  </si>
  <si>
    <t>曹然</t>
  </si>
  <si>
    <t>周怀玲</t>
  </si>
  <si>
    <t>新闻学</t>
  </si>
  <si>
    <t>山西财经大学</t>
  </si>
  <si>
    <t>中途放弃答题</t>
  </si>
  <si>
    <t>铁力市工业信息科技局</t>
  </si>
  <si>
    <t>中小企业服务中心</t>
  </si>
  <si>
    <t>孙靓</t>
  </si>
  <si>
    <t>大学本科</t>
  </si>
  <si>
    <t>张雪</t>
  </si>
  <si>
    <t>东北农业大学成栋学院</t>
  </si>
  <si>
    <t>梁爽</t>
  </si>
  <si>
    <t>张卓</t>
  </si>
  <si>
    <t>区域与环境经济研究</t>
  </si>
  <si>
    <t>布达佩斯技术与经济大学</t>
  </si>
  <si>
    <t>武春宇</t>
  </si>
  <si>
    <t>统计学</t>
  </si>
  <si>
    <t>天津财经大学珠江学院</t>
  </si>
  <si>
    <t>杨欣宇</t>
  </si>
  <si>
    <t>商务经济学</t>
  </si>
  <si>
    <t>黑龙江工业学院</t>
  </si>
  <si>
    <t>李迎澳</t>
  </si>
  <si>
    <t>青岛理工大学琴岛学院</t>
  </si>
  <si>
    <t>孙兵</t>
  </si>
  <si>
    <t>哈尔滨石油学院</t>
  </si>
  <si>
    <t>王晴时</t>
  </si>
  <si>
    <t>李晓艳</t>
  </si>
  <si>
    <t>经济学</t>
  </si>
  <si>
    <t>哈尔滨师范大学</t>
  </si>
  <si>
    <t>宋彤赫</t>
  </si>
  <si>
    <t>高冬雪</t>
  </si>
  <si>
    <t>铁力市人民政府办公室</t>
  </si>
  <si>
    <t>铁力市机关事务服务中心</t>
  </si>
  <si>
    <t>宋爽</t>
  </si>
  <si>
    <t>刘思琦</t>
  </si>
  <si>
    <t>李卓</t>
  </si>
  <si>
    <t>房地产开发与管理</t>
  </si>
  <si>
    <t>吉林建筑科技学院</t>
  </si>
  <si>
    <t>潘文悦</t>
  </si>
  <si>
    <t>城市管理</t>
  </si>
  <si>
    <t>华侨大学</t>
  </si>
  <si>
    <t>吴丽鑫</t>
  </si>
  <si>
    <t>新疆农业大学</t>
  </si>
  <si>
    <t>王俊龙</t>
  </si>
  <si>
    <t>旅游管理</t>
  </si>
  <si>
    <t>专科</t>
  </si>
  <si>
    <t>齐齐哈尔工程学院</t>
  </si>
  <si>
    <t>白宇鑫</t>
  </si>
  <si>
    <t>酒店管理</t>
  </si>
  <si>
    <t>尹春波</t>
  </si>
  <si>
    <t>大庆职业学院</t>
  </si>
  <si>
    <t>铁力市委政法委</t>
  </si>
  <si>
    <t>铁力市法学会</t>
  </si>
  <si>
    <t>毕程程</t>
  </si>
  <si>
    <t>日语</t>
  </si>
  <si>
    <t>青岛科技大学</t>
  </si>
  <si>
    <t>郭思琦</t>
  </si>
  <si>
    <t>朝鲜语</t>
  </si>
  <si>
    <t>赵比直</t>
  </si>
  <si>
    <t>俄语</t>
  </si>
  <si>
    <t>长春理工大学</t>
  </si>
  <si>
    <t>铁力市社会治安综合治理中心</t>
  </si>
  <si>
    <t>谭洪阳</t>
  </si>
  <si>
    <t>农业水利工程</t>
  </si>
  <si>
    <t>夏崇淇</t>
  </si>
  <si>
    <t>监控技术与仪器</t>
  </si>
  <si>
    <t>皇甫召新</t>
  </si>
  <si>
    <t>环境工程</t>
  </si>
  <si>
    <t>河北环境工程学院</t>
  </si>
  <si>
    <t>铁力市水务局</t>
  </si>
  <si>
    <t>铁力市水利技术综合服务中心</t>
  </si>
  <si>
    <t>王继鑫</t>
  </si>
  <si>
    <t>水利水电工程</t>
  </si>
  <si>
    <t>张子涵</t>
  </si>
  <si>
    <t>水文与水资源工程</t>
  </si>
  <si>
    <t>董佳丽</t>
  </si>
  <si>
    <t>河北工程大学</t>
  </si>
  <si>
    <t>铁力市教育局</t>
  </si>
  <si>
    <t>铁力市马永顺中学校</t>
  </si>
  <si>
    <t>会计</t>
  </si>
  <si>
    <t>李萌</t>
  </si>
  <si>
    <t xml:space="preserve"> 审计学</t>
  </si>
  <si>
    <t xml:space="preserve">哈尔滨广厦学院 </t>
  </si>
  <si>
    <t>任相怡</t>
  </si>
  <si>
    <t xml:space="preserve"> 会计学</t>
  </si>
  <si>
    <t xml:space="preserve">哈尔滨剑桥学院 </t>
  </si>
  <si>
    <t>李文玉</t>
  </si>
  <si>
    <t xml:space="preserve"> 财务管理</t>
  </si>
  <si>
    <t>铁力市职业技术教育中心学校</t>
  </si>
  <si>
    <t>高春波</t>
  </si>
  <si>
    <t>陈瑞</t>
  </si>
  <si>
    <t>长春大学</t>
  </si>
  <si>
    <t>南瑞喆</t>
  </si>
  <si>
    <t>铁力市第六小学校</t>
  </si>
  <si>
    <t>刘妍</t>
  </si>
  <si>
    <t>李娜</t>
  </si>
  <si>
    <t>赵伊雯</t>
  </si>
  <si>
    <t>铁力市第二幼儿园</t>
  </si>
  <si>
    <t>柳春香</t>
  </si>
  <si>
    <t>李爽</t>
  </si>
  <si>
    <t>大庆师范学院</t>
  </si>
  <si>
    <t>贾惠</t>
  </si>
  <si>
    <t>长春工业大学人文信息学院</t>
  </si>
  <si>
    <t>铁力市信访局</t>
  </si>
  <si>
    <t>铁力市网络信访受理中心</t>
  </si>
  <si>
    <t>网络信访受
理业务员</t>
  </si>
  <si>
    <r>
      <rPr>
        <sz val="12"/>
        <color theme="1"/>
        <rFont val="仿宋"/>
        <charset val="134"/>
      </rPr>
      <t>5</t>
    </r>
    <r>
      <rPr>
        <sz val="12"/>
        <color rgb="FF000000"/>
        <rFont val="宋体"/>
        <charset val="204"/>
      </rPr>
      <t>人</t>
    </r>
  </si>
  <si>
    <t>郭梦雪</t>
  </si>
  <si>
    <t>湖南科技大学</t>
  </si>
  <si>
    <t>安昕</t>
  </si>
  <si>
    <t>刘楠楠</t>
  </si>
  <si>
    <t>张雪飞</t>
  </si>
  <si>
    <t>郑爽</t>
  </si>
  <si>
    <t>刘傲</t>
  </si>
  <si>
    <t>长春工业大学</t>
  </si>
  <si>
    <t>铁力市应急管理局</t>
  </si>
  <si>
    <t>铁力市应急救援大队</t>
  </si>
  <si>
    <t>张欣</t>
  </si>
  <si>
    <t>崔峪珠</t>
  </si>
  <si>
    <t>王珏</t>
  </si>
  <si>
    <t>周子惠</t>
  </si>
  <si>
    <t>徐吉艳</t>
  </si>
  <si>
    <t>陈禹梦</t>
  </si>
  <si>
    <t>迟硕</t>
  </si>
  <si>
    <t>地质工程</t>
  </si>
  <si>
    <t>张海光</t>
  </si>
  <si>
    <t>地球探测与信息技术</t>
  </si>
  <si>
    <t>曹金</t>
  </si>
  <si>
    <t>矿物加工工程</t>
  </si>
  <si>
    <t>铁力市文体广电和旅游局</t>
  </si>
  <si>
    <t>铁力市旅游发展中心</t>
  </si>
  <si>
    <t>刘淑平</t>
  </si>
  <si>
    <t>许子琦</t>
  </si>
  <si>
    <t>河北科技大学理工学院</t>
  </si>
  <si>
    <t>胡采童</t>
  </si>
  <si>
    <t>九江学院</t>
  </si>
  <si>
    <t>董欣茹</t>
  </si>
  <si>
    <t>张紫芯</t>
  </si>
  <si>
    <t>黑河学院</t>
  </si>
  <si>
    <t>张汛</t>
  </si>
  <si>
    <t>专业技术岗</t>
  </si>
  <si>
    <t>刘畅</t>
  </si>
  <si>
    <t>市场营销</t>
  </si>
  <si>
    <t>王晓宝</t>
  </si>
  <si>
    <t>张雨欣</t>
  </si>
  <si>
    <t>铁力市纪委监委</t>
  </si>
  <si>
    <t>铁力市廉政教育和案件服务中心</t>
  </si>
  <si>
    <t>3人</t>
  </si>
  <si>
    <r>
      <rPr>
        <sz val="12"/>
        <color theme="1"/>
        <rFont val="仿宋"/>
        <charset val="134"/>
      </rPr>
      <t>9</t>
    </r>
    <r>
      <rPr>
        <sz val="12"/>
        <color rgb="FF000000"/>
        <rFont val="宋体"/>
        <charset val="204"/>
      </rPr>
      <t>人</t>
    </r>
  </si>
  <si>
    <t>王义成</t>
  </si>
  <si>
    <t>软件工程</t>
  </si>
  <si>
    <t>李文超</t>
  </si>
  <si>
    <t>赵文婷</t>
  </si>
  <si>
    <t>计算机科学与技术</t>
  </si>
  <si>
    <t>昆明学院</t>
  </si>
  <si>
    <t>白书睿</t>
  </si>
  <si>
    <t>孙嘉笛</t>
  </si>
  <si>
    <t>武汉科技大学城市学院</t>
  </si>
  <si>
    <t>王钥</t>
  </si>
  <si>
    <t>赵国磊</t>
  </si>
  <si>
    <t>太原科技大学</t>
  </si>
  <si>
    <t>池飞翔</t>
  </si>
  <si>
    <t>周楠</t>
  </si>
  <si>
    <t>铁力市审计局</t>
  </si>
  <si>
    <t>铁力市政府投资审计中心</t>
  </si>
  <si>
    <t>审计人员</t>
  </si>
  <si>
    <t>杨程程</t>
  </si>
  <si>
    <t>王淑颖</t>
  </si>
  <si>
    <t>审计学</t>
  </si>
  <si>
    <t>哈尔滨广厦学院</t>
  </si>
  <si>
    <t>工商管理</t>
  </si>
  <si>
    <t>呼伦贝尔学院</t>
  </si>
  <si>
    <t>王凯</t>
  </si>
  <si>
    <t>孟蕊</t>
  </si>
  <si>
    <t>刘育硕</t>
  </si>
  <si>
    <t>土木水利</t>
  </si>
  <si>
    <t>中共铁力市委宣传部</t>
  </si>
  <si>
    <t>铁力市新时代文明实践服务中心</t>
  </si>
  <si>
    <r>
      <rPr>
        <sz val="12"/>
        <color theme="1"/>
        <rFont val="仿宋"/>
        <charset val="134"/>
      </rPr>
      <t>1</t>
    </r>
    <r>
      <rPr>
        <sz val="12"/>
        <color rgb="FF000000"/>
        <rFont val="宋体"/>
        <charset val="204"/>
      </rPr>
      <t>人</t>
    </r>
  </si>
  <si>
    <t>褚博一</t>
  </si>
  <si>
    <t>影视摄影与制作</t>
  </si>
  <si>
    <t>铁力市机关事业单位会计服务中心</t>
  </si>
  <si>
    <t>郝言丽</t>
  </si>
  <si>
    <t>郑玥文</t>
  </si>
  <si>
    <t>魏丽颖</t>
  </si>
  <si>
    <t>铁力市铁力镇人民政府</t>
  </si>
  <si>
    <t>铁力市铁力镇党群服务中心</t>
  </si>
  <si>
    <t>赵泽楠</t>
  </si>
  <si>
    <t>作物栽培学与耕作学</t>
  </si>
  <si>
    <t>薛琳</t>
  </si>
  <si>
    <t>济南大学</t>
  </si>
  <si>
    <t>铁力市铁力镇社会治安综合治理中心</t>
  </si>
  <si>
    <t>许江华</t>
  </si>
  <si>
    <t>高志良</t>
  </si>
  <si>
    <t>刘含超</t>
  </si>
  <si>
    <t>农学</t>
  </si>
  <si>
    <t>铁力市日月峡镇人民政府</t>
  </si>
  <si>
    <t>铁力市日月峡镇社会治安综合治理中心</t>
  </si>
  <si>
    <t>专业技术</t>
  </si>
  <si>
    <t>王宇</t>
  </si>
  <si>
    <t>闽江学院</t>
  </si>
  <si>
    <t>王梦茹</t>
  </si>
  <si>
    <t>李晓萌</t>
  </si>
  <si>
    <t>劳动与社会保障</t>
  </si>
  <si>
    <t>铁力市卫生健康局</t>
  </si>
  <si>
    <t>铁力市卫生健康服务中心</t>
  </si>
  <si>
    <t>政治学与行政学</t>
  </si>
  <si>
    <t>高晶</t>
  </si>
  <si>
    <t>许乐</t>
  </si>
  <si>
    <t>铁力市医疗服务共同体中心医院</t>
  </si>
  <si>
    <t>外科医生</t>
  </si>
  <si>
    <t>贾林琦</t>
  </si>
  <si>
    <t>临床医学</t>
  </si>
  <si>
    <t>齐齐哈尔医学院</t>
  </si>
  <si>
    <t>韩磊</t>
  </si>
  <si>
    <t>翁昌镐</t>
  </si>
  <si>
    <t>长治医学院</t>
  </si>
  <si>
    <t>眼科医生</t>
  </si>
  <si>
    <t>和跃利</t>
  </si>
  <si>
    <t>马修扬</t>
  </si>
  <si>
    <t>锦州医科大学医疗学院</t>
  </si>
  <si>
    <t>影像医生</t>
  </si>
  <si>
    <r>
      <rPr>
        <sz val="12"/>
        <color theme="1"/>
        <rFont val="仿宋"/>
        <charset val="134"/>
      </rPr>
      <t>0</t>
    </r>
    <r>
      <rPr>
        <sz val="12"/>
        <color rgb="FF000000"/>
        <rFont val="宋体"/>
        <charset val="204"/>
      </rPr>
      <t>人</t>
    </r>
  </si>
  <si>
    <t>崔东</t>
  </si>
  <si>
    <t>医学影像学</t>
  </si>
  <si>
    <t>哈尔滨医科大学</t>
  </si>
  <si>
    <t>铁力市疾病预防控制中心</t>
  </si>
  <si>
    <t>疾病预防控制工作人员</t>
  </si>
  <si>
    <t>王玥</t>
  </si>
  <si>
    <t>老年保健与管理</t>
  </si>
  <si>
    <t>韩亮</t>
  </si>
  <si>
    <t>牡丹江医学院</t>
  </si>
  <si>
    <t>杨银雪</t>
  </si>
  <si>
    <t>山东协和医院</t>
  </si>
  <si>
    <t>卫生监督工作人员</t>
  </si>
  <si>
    <t>徐春泽</t>
  </si>
  <si>
    <t>口腔医学</t>
  </si>
  <si>
    <t>石家庄医学高等专科学校</t>
  </si>
  <si>
    <t>孙奥</t>
  </si>
  <si>
    <t>辽源职业技术学院</t>
  </si>
  <si>
    <t>解佳</t>
  </si>
  <si>
    <t>齐鲁医药学院</t>
  </si>
  <si>
    <t>铁力市妇幼保健计划生育服务中心</t>
  </si>
  <si>
    <t>妇产科医生</t>
  </si>
  <si>
    <t>杨光</t>
  </si>
  <si>
    <t>遵义医科大学</t>
  </si>
  <si>
    <t>夏雨晴</t>
  </si>
  <si>
    <t>王丹</t>
  </si>
  <si>
    <t>铁力市中医院</t>
  </si>
  <si>
    <t>姚丽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</si>
</sst>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3"/>
      <color rgb="FF000000"/>
      <name val="SimSun"/>
      <charset val="134"/>
    </font>
    <font>
      <sz val="11"/>
      <color rgb="FF000000"/>
      <name val="Arial"/>
      <charset val="204"/>
    </font>
    <font>
      <sz val="24"/>
      <color rgb="FF000000"/>
      <name val="SimSun"/>
      <charset val="134"/>
    </font>
    <font>
      <sz val="14"/>
      <color rgb="FF000000"/>
      <name val="SimSun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204"/>
    </font>
    <font>
      <sz val="12"/>
      <color rgb="FF000000"/>
      <name val="仿宋"/>
      <charset val="134"/>
    </font>
    <font>
      <sz val="11"/>
      <color rgb="FF000000"/>
      <name val="宋体"/>
      <charset val="204"/>
    </font>
    <font>
      <sz val="24"/>
      <color rgb="FF000000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204"/>
    </font>
    <font>
      <sz val="12"/>
      <color rgb="FF000000"/>
      <name val="宋体"/>
      <charset val="204"/>
      <scheme val="major"/>
    </font>
    <font>
      <sz val="14"/>
      <color theme="1"/>
      <name val="宋体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 inden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1" fontId="7" fillId="0" borderId="9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9"/>
  <sheetViews>
    <sheetView zoomScale="90" zoomScaleNormal="90" topLeftCell="B1" workbookViewId="0">
      <selection activeCell="D2" sqref="D2:P2"/>
    </sheetView>
  </sheetViews>
  <sheetFormatPr defaultColWidth="9" defaultRowHeight="13.5"/>
  <cols>
    <col min="1" max="1" width="9" style="3"/>
    <col min="2" max="2" width="19.8833333333333" style="2" customWidth="1"/>
    <col min="3" max="3" width="42" style="2" customWidth="1"/>
    <col min="4" max="4" width="20" style="2" customWidth="1"/>
    <col min="5" max="5" width="8.75833333333333" style="2" customWidth="1"/>
    <col min="6" max="6" width="8.64166666666667" style="2" customWidth="1"/>
    <col min="7" max="7" width="8.51666666666667" style="3" customWidth="1"/>
    <col min="8" max="8" width="9" style="3"/>
    <col min="9" max="9" width="21.3583333333333" style="3" customWidth="1"/>
    <col min="10" max="10" width="12.35" style="3" customWidth="1"/>
    <col min="11" max="11" width="26.7833333333333" style="3" customWidth="1"/>
    <col min="12" max="12" width="11.1333333333333" style="4" customWidth="1"/>
    <col min="13" max="13" width="20" style="3" customWidth="1"/>
    <col min="14" max="14" width="10.225" style="3"/>
    <col min="15" max="15" width="17.4416666666667" style="3" customWidth="1"/>
    <col min="16" max="16" width="10.5583333333333" style="5"/>
    <col min="17" max="17" width="10.95" style="5" customWidth="1"/>
    <col min="18" max="18" width="26.3" style="3" customWidth="1"/>
    <col min="19" max="19" width="17.5583333333333" style="2" customWidth="1"/>
    <col min="20" max="16384" width="9" style="2"/>
  </cols>
  <sheetData>
    <row r="1" ht="15" spans="1:17">
      <c r="A1" s="3" t="s">
        <v>0</v>
      </c>
      <c r="C1" s="6"/>
      <c r="D1" s="6"/>
      <c r="E1" s="7"/>
      <c r="F1" s="7"/>
      <c r="G1" s="8"/>
      <c r="H1" s="8"/>
      <c r="I1" s="8"/>
      <c r="J1" s="8"/>
      <c r="K1" s="8"/>
      <c r="L1" s="30"/>
      <c r="M1" s="31"/>
      <c r="N1" s="8"/>
      <c r="O1" s="8"/>
      <c r="P1" s="32"/>
      <c r="Q1" s="32"/>
    </row>
    <row r="2" ht="31.5" spans="3:17">
      <c r="C2" s="7"/>
      <c r="D2" s="9" t="s">
        <v>1</v>
      </c>
      <c r="E2" s="9"/>
      <c r="F2" s="9"/>
      <c r="G2" s="10"/>
      <c r="H2" s="10"/>
      <c r="I2" s="10"/>
      <c r="J2" s="10"/>
      <c r="K2" s="10"/>
      <c r="L2" s="9"/>
      <c r="M2" s="10"/>
      <c r="N2" s="10"/>
      <c r="O2" s="10"/>
      <c r="P2" s="33"/>
      <c r="Q2" s="33"/>
    </row>
    <row r="3" ht="18.75" spans="1:18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40"/>
    </row>
    <row r="4" ht="37.5" spans="1:18">
      <c r="A4" s="11"/>
      <c r="B4" s="11"/>
      <c r="C4" s="12"/>
      <c r="D4" s="13"/>
      <c r="E4" s="13"/>
      <c r="F4" s="13"/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34" t="s">
        <v>18</v>
      </c>
      <c r="Q4" s="41" t="s">
        <v>19</v>
      </c>
      <c r="R4" s="42" t="s">
        <v>20</v>
      </c>
    </row>
    <row r="5" s="2" customFormat="1" ht="31" customHeight="1" spans="1:19">
      <c r="A5" s="17">
        <v>1</v>
      </c>
      <c r="B5" s="18" t="s">
        <v>21</v>
      </c>
      <c r="C5" s="19" t="s">
        <v>22</v>
      </c>
      <c r="D5" s="20" t="s">
        <v>23</v>
      </c>
      <c r="E5" s="21" t="s">
        <v>24</v>
      </c>
      <c r="F5" s="21" t="s">
        <v>25</v>
      </c>
      <c r="G5" s="20" t="s">
        <v>26</v>
      </c>
      <c r="H5" s="22" t="s">
        <v>27</v>
      </c>
      <c r="I5" s="22" t="s">
        <v>28</v>
      </c>
      <c r="J5" s="22" t="s">
        <v>29</v>
      </c>
      <c r="K5" s="22" t="s">
        <v>30</v>
      </c>
      <c r="L5" s="35">
        <v>65.9</v>
      </c>
      <c r="M5" s="36">
        <f t="shared" ref="M5:M34" si="0">L5*0.6</f>
        <v>39.54</v>
      </c>
      <c r="N5" s="37">
        <v>73.42</v>
      </c>
      <c r="O5" s="37">
        <f t="shared" ref="O5:O34" si="1">N5*0.4</f>
        <v>29.368</v>
      </c>
      <c r="P5" s="38">
        <f t="shared" ref="P5:P34" si="2">M5+O5</f>
        <v>68.908</v>
      </c>
      <c r="Q5" s="43">
        <v>1</v>
      </c>
      <c r="R5" s="44" t="s">
        <v>31</v>
      </c>
      <c r="S5" s="4"/>
    </row>
    <row r="6" s="2" customFormat="1" ht="31" customHeight="1" spans="1:19">
      <c r="A6" s="17">
        <v>2</v>
      </c>
      <c r="B6" s="23"/>
      <c r="C6" s="19" t="s">
        <v>22</v>
      </c>
      <c r="D6" s="20" t="s">
        <v>23</v>
      </c>
      <c r="E6" s="24"/>
      <c r="F6" s="24"/>
      <c r="G6" s="20" t="s">
        <v>32</v>
      </c>
      <c r="H6" s="22" t="s">
        <v>33</v>
      </c>
      <c r="I6" s="22" t="s">
        <v>34</v>
      </c>
      <c r="J6" s="22" t="s">
        <v>29</v>
      </c>
      <c r="K6" s="22" t="s">
        <v>35</v>
      </c>
      <c r="L6" s="39">
        <v>62.7</v>
      </c>
      <c r="M6" s="36">
        <f t="shared" si="0"/>
        <v>37.62</v>
      </c>
      <c r="N6" s="37">
        <v>77.22</v>
      </c>
      <c r="O6" s="37">
        <f t="shared" si="1"/>
        <v>30.888</v>
      </c>
      <c r="P6" s="38">
        <f t="shared" si="2"/>
        <v>68.508</v>
      </c>
      <c r="Q6" s="43">
        <v>2</v>
      </c>
      <c r="R6" s="44" t="s">
        <v>31</v>
      </c>
      <c r="S6" s="4"/>
    </row>
    <row r="7" s="2" customFormat="1" ht="31" customHeight="1" spans="1:19">
      <c r="A7" s="17">
        <v>3</v>
      </c>
      <c r="B7" s="23"/>
      <c r="C7" s="19" t="s">
        <v>22</v>
      </c>
      <c r="D7" s="20" t="s">
        <v>23</v>
      </c>
      <c r="E7" s="24"/>
      <c r="F7" s="24"/>
      <c r="G7" s="20" t="s">
        <v>36</v>
      </c>
      <c r="H7" s="22" t="s">
        <v>27</v>
      </c>
      <c r="I7" s="22" t="s">
        <v>28</v>
      </c>
      <c r="J7" s="22" t="s">
        <v>29</v>
      </c>
      <c r="K7" s="22" t="s">
        <v>37</v>
      </c>
      <c r="L7" s="39">
        <v>61.9</v>
      </c>
      <c r="M7" s="36">
        <f t="shared" si="0"/>
        <v>37.14</v>
      </c>
      <c r="N7" s="37">
        <v>78.02</v>
      </c>
      <c r="O7" s="37">
        <f t="shared" si="1"/>
        <v>31.208</v>
      </c>
      <c r="P7" s="38">
        <f t="shared" si="2"/>
        <v>68.348</v>
      </c>
      <c r="Q7" s="43">
        <v>3</v>
      </c>
      <c r="R7" s="44"/>
      <c r="S7" s="4"/>
    </row>
    <row r="8" s="2" customFormat="1" ht="31" customHeight="1" spans="1:19">
      <c r="A8" s="17">
        <v>4</v>
      </c>
      <c r="B8" s="23"/>
      <c r="C8" s="19" t="s">
        <v>22</v>
      </c>
      <c r="D8" s="20" t="s">
        <v>23</v>
      </c>
      <c r="E8" s="24"/>
      <c r="F8" s="24"/>
      <c r="G8" s="20" t="s">
        <v>38</v>
      </c>
      <c r="H8" s="22" t="s">
        <v>33</v>
      </c>
      <c r="I8" s="22" t="s">
        <v>34</v>
      </c>
      <c r="J8" s="22" t="s">
        <v>29</v>
      </c>
      <c r="K8" s="22" t="s">
        <v>39</v>
      </c>
      <c r="L8" s="39">
        <v>59.47</v>
      </c>
      <c r="M8" s="36">
        <f t="shared" si="0"/>
        <v>35.682</v>
      </c>
      <c r="N8" s="37">
        <v>77</v>
      </c>
      <c r="O8" s="37">
        <f t="shared" si="1"/>
        <v>30.8</v>
      </c>
      <c r="P8" s="38">
        <f t="shared" si="2"/>
        <v>66.482</v>
      </c>
      <c r="Q8" s="43">
        <v>4</v>
      </c>
      <c r="R8" s="44"/>
      <c r="S8" s="4"/>
    </row>
    <row r="9" s="2" customFormat="1" ht="31" customHeight="1" spans="1:19">
      <c r="A9" s="17">
        <v>5</v>
      </c>
      <c r="B9" s="23"/>
      <c r="C9" s="19" t="s">
        <v>22</v>
      </c>
      <c r="D9" s="20" t="s">
        <v>23</v>
      </c>
      <c r="E9" s="24"/>
      <c r="F9" s="24"/>
      <c r="G9" s="20" t="s">
        <v>40</v>
      </c>
      <c r="H9" s="22" t="s">
        <v>27</v>
      </c>
      <c r="I9" s="22" t="s">
        <v>28</v>
      </c>
      <c r="J9" s="22" t="s">
        <v>29</v>
      </c>
      <c r="K9" s="22" t="s">
        <v>41</v>
      </c>
      <c r="L9" s="39">
        <v>60.17</v>
      </c>
      <c r="M9" s="36">
        <f t="shared" si="0"/>
        <v>36.102</v>
      </c>
      <c r="N9" s="37">
        <v>73.36</v>
      </c>
      <c r="O9" s="37">
        <f t="shared" si="1"/>
        <v>29.344</v>
      </c>
      <c r="P9" s="38">
        <f t="shared" si="2"/>
        <v>65.446</v>
      </c>
      <c r="Q9" s="43">
        <v>5</v>
      </c>
      <c r="R9" s="44"/>
      <c r="S9" s="4"/>
    </row>
    <row r="10" s="2" customFormat="1" ht="31" customHeight="1" spans="1:19">
      <c r="A10" s="17">
        <v>6</v>
      </c>
      <c r="B10" s="25"/>
      <c r="C10" s="19" t="s">
        <v>22</v>
      </c>
      <c r="D10" s="20" t="s">
        <v>23</v>
      </c>
      <c r="E10" s="24"/>
      <c r="F10" s="24"/>
      <c r="G10" s="20" t="s">
        <v>42</v>
      </c>
      <c r="H10" s="22" t="s">
        <v>27</v>
      </c>
      <c r="I10" s="22" t="s">
        <v>34</v>
      </c>
      <c r="J10" s="22" t="s">
        <v>29</v>
      </c>
      <c r="K10" s="22" t="s">
        <v>43</v>
      </c>
      <c r="L10" s="39">
        <v>64.07</v>
      </c>
      <c r="M10" s="36">
        <f t="shared" si="0"/>
        <v>38.442</v>
      </c>
      <c r="N10" s="37">
        <v>0</v>
      </c>
      <c r="O10" s="37">
        <f t="shared" si="1"/>
        <v>0</v>
      </c>
      <c r="P10" s="38">
        <f t="shared" si="2"/>
        <v>38.442</v>
      </c>
      <c r="Q10" s="43">
        <v>6</v>
      </c>
      <c r="R10" s="44" t="s">
        <v>44</v>
      </c>
      <c r="S10" s="4"/>
    </row>
    <row r="11" s="2" customFormat="1" ht="31" customHeight="1" spans="1:19">
      <c r="A11" s="17">
        <v>7</v>
      </c>
      <c r="B11" s="18" t="s">
        <v>45</v>
      </c>
      <c r="C11" s="19" t="s">
        <v>46</v>
      </c>
      <c r="D11" s="20" t="s">
        <v>47</v>
      </c>
      <c r="E11" s="21" t="s">
        <v>48</v>
      </c>
      <c r="F11" s="21" t="s">
        <v>49</v>
      </c>
      <c r="G11" s="20" t="s">
        <v>50</v>
      </c>
      <c r="H11" s="22" t="s">
        <v>27</v>
      </c>
      <c r="I11" s="22" t="s">
        <v>34</v>
      </c>
      <c r="J11" s="22" t="s">
        <v>29</v>
      </c>
      <c r="K11" s="22" t="s">
        <v>51</v>
      </c>
      <c r="L11" s="39">
        <v>75.13</v>
      </c>
      <c r="M11" s="36">
        <f t="shared" si="0"/>
        <v>45.078</v>
      </c>
      <c r="N11" s="37">
        <v>79.4</v>
      </c>
      <c r="O11" s="37">
        <f t="shared" si="1"/>
        <v>31.76</v>
      </c>
      <c r="P11" s="38">
        <f t="shared" si="2"/>
        <v>76.838</v>
      </c>
      <c r="Q11" s="43">
        <v>1</v>
      </c>
      <c r="R11" s="44" t="s">
        <v>31</v>
      </c>
      <c r="S11" s="4"/>
    </row>
    <row r="12" s="2" customFormat="1" ht="31" customHeight="1" spans="1:19">
      <c r="A12" s="17">
        <v>8</v>
      </c>
      <c r="B12" s="23"/>
      <c r="C12" s="19" t="s">
        <v>46</v>
      </c>
      <c r="D12" s="20" t="s">
        <v>47</v>
      </c>
      <c r="E12" s="24"/>
      <c r="F12" s="24"/>
      <c r="G12" s="20" t="s">
        <v>52</v>
      </c>
      <c r="H12" s="22" t="s">
        <v>27</v>
      </c>
      <c r="I12" s="22" t="s">
        <v>28</v>
      </c>
      <c r="J12" s="22" t="s">
        <v>29</v>
      </c>
      <c r="K12" s="22" t="s">
        <v>53</v>
      </c>
      <c r="L12" s="39">
        <v>75.73</v>
      </c>
      <c r="M12" s="36">
        <f t="shared" si="0"/>
        <v>45.438</v>
      </c>
      <c r="N12" s="37">
        <v>78.38</v>
      </c>
      <c r="O12" s="37">
        <f t="shared" si="1"/>
        <v>31.352</v>
      </c>
      <c r="P12" s="38">
        <f t="shared" si="2"/>
        <v>76.79</v>
      </c>
      <c r="Q12" s="43">
        <v>2</v>
      </c>
      <c r="R12" s="44" t="s">
        <v>31</v>
      </c>
      <c r="S12" s="4"/>
    </row>
    <row r="13" s="2" customFormat="1" ht="31" customHeight="1" spans="1:19">
      <c r="A13" s="17">
        <v>9</v>
      </c>
      <c r="B13" s="23"/>
      <c r="C13" s="19" t="s">
        <v>46</v>
      </c>
      <c r="D13" s="20" t="s">
        <v>47</v>
      </c>
      <c r="E13" s="24"/>
      <c r="F13" s="24"/>
      <c r="G13" s="20" t="s">
        <v>54</v>
      </c>
      <c r="H13" s="22" t="s">
        <v>27</v>
      </c>
      <c r="I13" s="22" t="s">
        <v>28</v>
      </c>
      <c r="J13" s="22" t="s">
        <v>29</v>
      </c>
      <c r="K13" s="22" t="s">
        <v>39</v>
      </c>
      <c r="L13" s="39">
        <v>73.2</v>
      </c>
      <c r="M13" s="36">
        <f t="shared" si="0"/>
        <v>43.92</v>
      </c>
      <c r="N13" s="37">
        <v>78.64</v>
      </c>
      <c r="O13" s="37">
        <f t="shared" si="1"/>
        <v>31.456</v>
      </c>
      <c r="P13" s="38">
        <f t="shared" si="2"/>
        <v>75.376</v>
      </c>
      <c r="Q13" s="43">
        <v>3</v>
      </c>
      <c r="R13" s="44" t="s">
        <v>31</v>
      </c>
      <c r="S13" s="4"/>
    </row>
    <row r="14" s="2" customFormat="1" ht="31" customHeight="1" spans="1:19">
      <c r="A14" s="17">
        <v>10</v>
      </c>
      <c r="B14" s="23"/>
      <c r="C14" s="19" t="s">
        <v>46</v>
      </c>
      <c r="D14" s="20" t="s">
        <v>47</v>
      </c>
      <c r="E14" s="24"/>
      <c r="F14" s="24"/>
      <c r="G14" s="20" t="s">
        <v>55</v>
      </c>
      <c r="H14" s="22" t="s">
        <v>33</v>
      </c>
      <c r="I14" s="22" t="s">
        <v>34</v>
      </c>
      <c r="J14" s="22" t="s">
        <v>29</v>
      </c>
      <c r="K14" s="22" t="s">
        <v>56</v>
      </c>
      <c r="L14" s="39">
        <v>71.83</v>
      </c>
      <c r="M14" s="36">
        <f t="shared" si="0"/>
        <v>43.098</v>
      </c>
      <c r="N14" s="37">
        <v>79.84</v>
      </c>
      <c r="O14" s="37">
        <f t="shared" si="1"/>
        <v>31.936</v>
      </c>
      <c r="P14" s="38">
        <f t="shared" si="2"/>
        <v>75.034</v>
      </c>
      <c r="Q14" s="43">
        <v>4</v>
      </c>
      <c r="R14" s="44" t="s">
        <v>31</v>
      </c>
      <c r="S14" s="4"/>
    </row>
    <row r="15" s="2" customFormat="1" ht="31" customHeight="1" spans="1:19">
      <c r="A15" s="17">
        <v>11</v>
      </c>
      <c r="B15" s="23"/>
      <c r="C15" s="19" t="s">
        <v>46</v>
      </c>
      <c r="D15" s="20" t="s">
        <v>47</v>
      </c>
      <c r="E15" s="24"/>
      <c r="F15" s="24"/>
      <c r="G15" s="20" t="s">
        <v>57</v>
      </c>
      <c r="H15" s="22" t="s">
        <v>27</v>
      </c>
      <c r="I15" s="22" t="s">
        <v>58</v>
      </c>
      <c r="J15" s="22" t="s">
        <v>29</v>
      </c>
      <c r="K15" s="22" t="s">
        <v>59</v>
      </c>
      <c r="L15" s="39">
        <v>73.5</v>
      </c>
      <c r="M15" s="36">
        <f t="shared" si="0"/>
        <v>44.1</v>
      </c>
      <c r="N15" s="37">
        <v>74.72</v>
      </c>
      <c r="O15" s="37">
        <f t="shared" si="1"/>
        <v>29.888</v>
      </c>
      <c r="P15" s="38">
        <f t="shared" si="2"/>
        <v>73.988</v>
      </c>
      <c r="Q15" s="43">
        <v>5</v>
      </c>
      <c r="R15" s="44"/>
      <c r="S15" s="4"/>
    </row>
    <row r="16" s="2" customFormat="1" ht="31" customHeight="1" spans="1:26">
      <c r="A16" s="17">
        <v>12</v>
      </c>
      <c r="B16" s="23"/>
      <c r="C16" s="19" t="s">
        <v>46</v>
      </c>
      <c r="D16" s="20" t="s">
        <v>47</v>
      </c>
      <c r="E16" s="24"/>
      <c r="F16" s="24"/>
      <c r="G16" s="20" t="s">
        <v>60</v>
      </c>
      <c r="H16" s="22" t="s">
        <v>27</v>
      </c>
      <c r="I16" s="22" t="s">
        <v>28</v>
      </c>
      <c r="J16" s="22" t="s">
        <v>29</v>
      </c>
      <c r="K16" s="22" t="s">
        <v>37</v>
      </c>
      <c r="L16" s="39">
        <v>70.7</v>
      </c>
      <c r="M16" s="36">
        <f t="shared" si="0"/>
        <v>42.42</v>
      </c>
      <c r="N16" s="37">
        <v>76.14</v>
      </c>
      <c r="O16" s="37">
        <f t="shared" si="1"/>
        <v>30.456</v>
      </c>
      <c r="P16" s="38">
        <f t="shared" si="2"/>
        <v>72.876</v>
      </c>
      <c r="Q16" s="43">
        <v>6</v>
      </c>
      <c r="R16" s="44"/>
      <c r="S16" s="4"/>
      <c r="X16" s="45"/>
      <c r="Y16" s="45"/>
      <c r="Z16" s="45"/>
    </row>
    <row r="17" s="2" customFormat="1" ht="31" customHeight="1" spans="1:19">
      <c r="A17" s="17">
        <v>13</v>
      </c>
      <c r="B17" s="23"/>
      <c r="C17" s="19" t="s">
        <v>46</v>
      </c>
      <c r="D17" s="20" t="s">
        <v>47</v>
      </c>
      <c r="E17" s="24"/>
      <c r="F17" s="24"/>
      <c r="G17" s="20" t="s">
        <v>61</v>
      </c>
      <c r="H17" s="22" t="s">
        <v>33</v>
      </c>
      <c r="I17" s="22" t="s">
        <v>58</v>
      </c>
      <c r="J17" s="22" t="s">
        <v>29</v>
      </c>
      <c r="K17" s="22" t="s">
        <v>30</v>
      </c>
      <c r="L17" s="39">
        <v>68.87</v>
      </c>
      <c r="M17" s="36">
        <f t="shared" si="0"/>
        <v>41.322</v>
      </c>
      <c r="N17" s="37">
        <v>76.72</v>
      </c>
      <c r="O17" s="37">
        <f t="shared" si="1"/>
        <v>30.688</v>
      </c>
      <c r="P17" s="38">
        <f t="shared" si="2"/>
        <v>72.01</v>
      </c>
      <c r="Q17" s="43">
        <v>7</v>
      </c>
      <c r="R17" s="44"/>
      <c r="S17" s="4"/>
    </row>
    <row r="18" s="2" customFormat="1" ht="31" customHeight="1" spans="1:19">
      <c r="A18" s="17">
        <v>14</v>
      </c>
      <c r="B18" s="23"/>
      <c r="C18" s="19" t="s">
        <v>46</v>
      </c>
      <c r="D18" s="20" t="s">
        <v>47</v>
      </c>
      <c r="E18" s="24"/>
      <c r="F18" s="24"/>
      <c r="G18" s="20" t="s">
        <v>62</v>
      </c>
      <c r="H18" s="22" t="s">
        <v>33</v>
      </c>
      <c r="I18" s="22" t="s">
        <v>28</v>
      </c>
      <c r="J18" s="22" t="s">
        <v>29</v>
      </c>
      <c r="K18" s="22" t="s">
        <v>63</v>
      </c>
      <c r="L18" s="39">
        <v>68.73</v>
      </c>
      <c r="M18" s="36">
        <f t="shared" si="0"/>
        <v>41.238</v>
      </c>
      <c r="N18" s="37">
        <v>76.48</v>
      </c>
      <c r="O18" s="37">
        <f t="shared" si="1"/>
        <v>30.592</v>
      </c>
      <c r="P18" s="38">
        <f t="shared" si="2"/>
        <v>71.83</v>
      </c>
      <c r="Q18" s="43">
        <v>8</v>
      </c>
      <c r="R18" s="44"/>
      <c r="S18" s="4"/>
    </row>
    <row r="19" s="2" customFormat="1" ht="31" customHeight="1" spans="1:19">
      <c r="A19" s="17">
        <v>15</v>
      </c>
      <c r="B19" s="23"/>
      <c r="C19" s="19" t="s">
        <v>46</v>
      </c>
      <c r="D19" s="20" t="s">
        <v>47</v>
      </c>
      <c r="E19" s="24"/>
      <c r="F19" s="24"/>
      <c r="G19" s="20" t="s">
        <v>64</v>
      </c>
      <c r="H19" s="22" t="s">
        <v>33</v>
      </c>
      <c r="I19" s="22" t="s">
        <v>65</v>
      </c>
      <c r="J19" s="22" t="s">
        <v>29</v>
      </c>
      <c r="K19" s="22" t="s">
        <v>66</v>
      </c>
      <c r="L19" s="39">
        <v>68.3</v>
      </c>
      <c r="M19" s="36">
        <f t="shared" si="0"/>
        <v>40.98</v>
      </c>
      <c r="N19" s="37">
        <v>76.84</v>
      </c>
      <c r="O19" s="37">
        <f t="shared" si="1"/>
        <v>30.736</v>
      </c>
      <c r="P19" s="38">
        <f t="shared" si="2"/>
        <v>71.716</v>
      </c>
      <c r="Q19" s="43">
        <v>9</v>
      </c>
      <c r="R19" s="44"/>
      <c r="S19" s="4"/>
    </row>
    <row r="20" s="2" customFormat="1" ht="31" customHeight="1" spans="1:19">
      <c r="A20" s="17">
        <v>16</v>
      </c>
      <c r="B20" s="23"/>
      <c r="C20" s="19" t="s">
        <v>46</v>
      </c>
      <c r="D20" s="20" t="s">
        <v>47</v>
      </c>
      <c r="E20" s="24"/>
      <c r="F20" s="24"/>
      <c r="G20" s="20" t="s">
        <v>67</v>
      </c>
      <c r="H20" s="22" t="s">
        <v>33</v>
      </c>
      <c r="I20" s="22" t="s">
        <v>28</v>
      </c>
      <c r="J20" s="22" t="s">
        <v>29</v>
      </c>
      <c r="K20" s="22" t="s">
        <v>68</v>
      </c>
      <c r="L20" s="39">
        <v>67.97</v>
      </c>
      <c r="M20" s="36">
        <f t="shared" si="0"/>
        <v>40.782</v>
      </c>
      <c r="N20" s="37">
        <v>76.68</v>
      </c>
      <c r="O20" s="37">
        <f t="shared" si="1"/>
        <v>30.672</v>
      </c>
      <c r="P20" s="38">
        <f t="shared" si="2"/>
        <v>71.454</v>
      </c>
      <c r="Q20" s="43">
        <v>10</v>
      </c>
      <c r="R20" s="44"/>
      <c r="S20" s="4"/>
    </row>
    <row r="21" s="2" customFormat="1" ht="31" customHeight="1" spans="1:19">
      <c r="A21" s="17">
        <v>17</v>
      </c>
      <c r="B21" s="23"/>
      <c r="C21" s="19" t="s">
        <v>46</v>
      </c>
      <c r="D21" s="20" t="s">
        <v>47</v>
      </c>
      <c r="E21" s="24"/>
      <c r="F21" s="24"/>
      <c r="G21" s="20" t="s">
        <v>69</v>
      </c>
      <c r="H21" s="22" t="s">
        <v>33</v>
      </c>
      <c r="I21" s="22" t="s">
        <v>58</v>
      </c>
      <c r="J21" s="22" t="s">
        <v>29</v>
      </c>
      <c r="K21" s="22" t="s">
        <v>70</v>
      </c>
      <c r="L21" s="39">
        <v>68.43</v>
      </c>
      <c r="M21" s="36">
        <f t="shared" si="0"/>
        <v>41.058</v>
      </c>
      <c r="N21" s="37">
        <v>74.98</v>
      </c>
      <c r="O21" s="37">
        <f t="shared" si="1"/>
        <v>29.992</v>
      </c>
      <c r="P21" s="38">
        <f t="shared" si="2"/>
        <v>71.05</v>
      </c>
      <c r="Q21" s="43">
        <v>11</v>
      </c>
      <c r="R21" s="44"/>
      <c r="S21" s="4"/>
    </row>
    <row r="22" s="2" customFormat="1" ht="31" customHeight="1" spans="1:19">
      <c r="A22" s="17">
        <v>18</v>
      </c>
      <c r="B22" s="25"/>
      <c r="C22" s="19" t="s">
        <v>46</v>
      </c>
      <c r="D22" s="20" t="s">
        <v>47</v>
      </c>
      <c r="E22" s="24"/>
      <c r="F22" s="24"/>
      <c r="G22" s="20" t="s">
        <v>71</v>
      </c>
      <c r="H22" s="22" t="s">
        <v>27</v>
      </c>
      <c r="I22" s="22" t="s">
        <v>28</v>
      </c>
      <c r="J22" s="22" t="s">
        <v>29</v>
      </c>
      <c r="K22" s="22" t="s">
        <v>39</v>
      </c>
      <c r="L22" s="39">
        <v>68.4</v>
      </c>
      <c r="M22" s="36">
        <f t="shared" si="0"/>
        <v>41.04</v>
      </c>
      <c r="N22" s="37">
        <v>0</v>
      </c>
      <c r="O22" s="37">
        <f t="shared" si="1"/>
        <v>0</v>
      </c>
      <c r="P22" s="38">
        <f t="shared" si="2"/>
        <v>41.04</v>
      </c>
      <c r="Q22" s="43">
        <v>12</v>
      </c>
      <c r="R22" s="44" t="s">
        <v>44</v>
      </c>
      <c r="S22" s="4"/>
    </row>
    <row r="23" s="2" customFormat="1" ht="31" customHeight="1" spans="1:19">
      <c r="A23" s="17">
        <v>19</v>
      </c>
      <c r="B23" s="26" t="s">
        <v>45</v>
      </c>
      <c r="C23" s="19" t="s">
        <v>46</v>
      </c>
      <c r="D23" s="20" t="s">
        <v>72</v>
      </c>
      <c r="E23" s="20" t="s">
        <v>24</v>
      </c>
      <c r="F23" s="20" t="s">
        <v>73</v>
      </c>
      <c r="G23" s="20" t="s">
        <v>74</v>
      </c>
      <c r="H23" s="22" t="s">
        <v>33</v>
      </c>
      <c r="I23" s="22" t="s">
        <v>75</v>
      </c>
      <c r="J23" s="22" t="s">
        <v>29</v>
      </c>
      <c r="K23" s="22" t="s">
        <v>76</v>
      </c>
      <c r="L23" s="39">
        <v>68.1</v>
      </c>
      <c r="M23" s="36">
        <f t="shared" si="0"/>
        <v>40.86</v>
      </c>
      <c r="N23" s="37">
        <v>78.1</v>
      </c>
      <c r="O23" s="37">
        <f t="shared" si="1"/>
        <v>31.24</v>
      </c>
      <c r="P23" s="38">
        <f t="shared" si="2"/>
        <v>72.1</v>
      </c>
      <c r="Q23" s="43">
        <v>1</v>
      </c>
      <c r="R23" s="44" t="s">
        <v>31</v>
      </c>
      <c r="S23" s="4"/>
    </row>
    <row r="24" s="2" customFormat="1" ht="31" customHeight="1" spans="1:19">
      <c r="A24" s="17">
        <v>20</v>
      </c>
      <c r="B24" s="26"/>
      <c r="C24" s="19" t="s">
        <v>46</v>
      </c>
      <c r="D24" s="20" t="s">
        <v>72</v>
      </c>
      <c r="E24" s="20"/>
      <c r="F24" s="20"/>
      <c r="G24" s="20" t="s">
        <v>77</v>
      </c>
      <c r="H24" s="22" t="s">
        <v>33</v>
      </c>
      <c r="I24" s="22" t="s">
        <v>75</v>
      </c>
      <c r="J24" s="22" t="s">
        <v>29</v>
      </c>
      <c r="K24" s="22" t="s">
        <v>76</v>
      </c>
      <c r="L24" s="39">
        <v>69.33</v>
      </c>
      <c r="M24" s="36">
        <f t="shared" si="0"/>
        <v>41.598</v>
      </c>
      <c r="N24" s="37">
        <v>74.9</v>
      </c>
      <c r="O24" s="37">
        <f t="shared" si="1"/>
        <v>29.96</v>
      </c>
      <c r="P24" s="38">
        <f t="shared" si="2"/>
        <v>71.558</v>
      </c>
      <c r="Q24" s="43">
        <v>2</v>
      </c>
      <c r="R24" s="44" t="s">
        <v>31</v>
      </c>
      <c r="S24" s="4"/>
    </row>
    <row r="25" s="2" customFormat="1" ht="31" customHeight="1" spans="1:19">
      <c r="A25" s="17">
        <v>21</v>
      </c>
      <c r="B25" s="26"/>
      <c r="C25" s="19" t="s">
        <v>46</v>
      </c>
      <c r="D25" s="20" t="s">
        <v>72</v>
      </c>
      <c r="E25" s="20"/>
      <c r="F25" s="20"/>
      <c r="G25" s="20" t="s">
        <v>78</v>
      </c>
      <c r="H25" s="22" t="s">
        <v>33</v>
      </c>
      <c r="I25" s="22" t="s">
        <v>75</v>
      </c>
      <c r="J25" s="22" t="s">
        <v>29</v>
      </c>
      <c r="K25" s="22" t="s">
        <v>79</v>
      </c>
      <c r="L25" s="39">
        <v>68.53</v>
      </c>
      <c r="M25" s="36">
        <f t="shared" si="0"/>
        <v>41.118</v>
      </c>
      <c r="N25" s="37">
        <v>75.7</v>
      </c>
      <c r="O25" s="37">
        <f t="shared" si="1"/>
        <v>30.28</v>
      </c>
      <c r="P25" s="38">
        <f t="shared" si="2"/>
        <v>71.398</v>
      </c>
      <c r="Q25" s="43">
        <v>3</v>
      </c>
      <c r="R25" s="44"/>
      <c r="S25" s="4"/>
    </row>
    <row r="26" s="2" customFormat="1" ht="31" customHeight="1" spans="1:19">
      <c r="A26" s="17">
        <v>22</v>
      </c>
      <c r="B26" s="26"/>
      <c r="C26" s="19" t="s">
        <v>46</v>
      </c>
      <c r="D26" s="20" t="s">
        <v>72</v>
      </c>
      <c r="E26" s="20"/>
      <c r="F26" s="20"/>
      <c r="G26" s="20" t="s">
        <v>80</v>
      </c>
      <c r="H26" s="22" t="s">
        <v>33</v>
      </c>
      <c r="I26" s="22" t="s">
        <v>81</v>
      </c>
      <c r="J26" s="22" t="s">
        <v>29</v>
      </c>
      <c r="K26" s="22" t="s">
        <v>66</v>
      </c>
      <c r="L26" s="39">
        <v>69.13</v>
      </c>
      <c r="M26" s="36">
        <f t="shared" si="0"/>
        <v>41.478</v>
      </c>
      <c r="N26" s="37">
        <v>73.72</v>
      </c>
      <c r="O26" s="37">
        <f t="shared" si="1"/>
        <v>29.488</v>
      </c>
      <c r="P26" s="38">
        <f t="shared" si="2"/>
        <v>70.966</v>
      </c>
      <c r="Q26" s="43">
        <v>4</v>
      </c>
      <c r="R26" s="44"/>
      <c r="S26" s="4"/>
    </row>
    <row r="27" s="2" customFormat="1" ht="31" customHeight="1" spans="1:19">
      <c r="A27" s="17">
        <v>23</v>
      </c>
      <c r="B27" s="26"/>
      <c r="C27" s="19" t="s">
        <v>46</v>
      </c>
      <c r="D27" s="20" t="s">
        <v>72</v>
      </c>
      <c r="E27" s="20"/>
      <c r="F27" s="20"/>
      <c r="G27" s="20" t="s">
        <v>82</v>
      </c>
      <c r="H27" s="22" t="s">
        <v>33</v>
      </c>
      <c r="I27" s="22" t="s">
        <v>81</v>
      </c>
      <c r="J27" s="22" t="s">
        <v>29</v>
      </c>
      <c r="K27" s="22" t="s">
        <v>83</v>
      </c>
      <c r="L27" s="39">
        <v>67.53</v>
      </c>
      <c r="M27" s="36">
        <f t="shared" si="0"/>
        <v>40.518</v>
      </c>
      <c r="N27" s="37">
        <v>75.84</v>
      </c>
      <c r="O27" s="37">
        <f t="shared" si="1"/>
        <v>30.336</v>
      </c>
      <c r="P27" s="38">
        <f t="shared" si="2"/>
        <v>70.854</v>
      </c>
      <c r="Q27" s="43">
        <v>5</v>
      </c>
      <c r="R27" s="44"/>
      <c r="S27" s="4"/>
    </row>
    <row r="28" s="2" customFormat="1" ht="31" customHeight="1" spans="1:19">
      <c r="A28" s="17">
        <v>24</v>
      </c>
      <c r="B28" s="26"/>
      <c r="C28" s="19" t="s">
        <v>46</v>
      </c>
      <c r="D28" s="20" t="s">
        <v>72</v>
      </c>
      <c r="E28" s="20"/>
      <c r="F28" s="20"/>
      <c r="G28" s="20" t="s">
        <v>84</v>
      </c>
      <c r="H28" s="22" t="s">
        <v>33</v>
      </c>
      <c r="I28" s="22" t="s">
        <v>85</v>
      </c>
      <c r="J28" s="22" t="s">
        <v>29</v>
      </c>
      <c r="K28" s="22" t="s">
        <v>86</v>
      </c>
      <c r="L28" s="39">
        <v>66.4</v>
      </c>
      <c r="M28" s="36">
        <f t="shared" si="0"/>
        <v>39.84</v>
      </c>
      <c r="N28" s="37">
        <v>74.3</v>
      </c>
      <c r="O28" s="37">
        <f t="shared" si="1"/>
        <v>29.72</v>
      </c>
      <c r="P28" s="38">
        <f t="shared" si="2"/>
        <v>69.56</v>
      </c>
      <c r="Q28" s="43">
        <v>6</v>
      </c>
      <c r="R28" s="44"/>
      <c r="S28" s="4"/>
    </row>
    <row r="29" s="2" customFormat="1" ht="31" customHeight="1" spans="1:19">
      <c r="A29" s="17">
        <v>25</v>
      </c>
      <c r="B29" s="26" t="s">
        <v>87</v>
      </c>
      <c r="C29" s="19" t="s">
        <v>88</v>
      </c>
      <c r="D29" s="20" t="s">
        <v>72</v>
      </c>
      <c r="E29" s="21" t="s">
        <v>24</v>
      </c>
      <c r="F29" s="21" t="s">
        <v>73</v>
      </c>
      <c r="G29" s="20" t="s">
        <v>89</v>
      </c>
      <c r="H29" s="27" t="s">
        <v>27</v>
      </c>
      <c r="I29" s="27" t="s">
        <v>90</v>
      </c>
      <c r="J29" s="27" t="s">
        <v>29</v>
      </c>
      <c r="K29" s="27" t="s">
        <v>91</v>
      </c>
      <c r="L29" s="39">
        <v>77.17</v>
      </c>
      <c r="M29" s="36">
        <f t="shared" si="0"/>
        <v>46.302</v>
      </c>
      <c r="N29" s="37">
        <v>73.38</v>
      </c>
      <c r="O29" s="37">
        <f t="shared" si="1"/>
        <v>29.352</v>
      </c>
      <c r="P29" s="38">
        <f t="shared" si="2"/>
        <v>75.654</v>
      </c>
      <c r="Q29" s="43">
        <v>1</v>
      </c>
      <c r="R29" s="44" t="s">
        <v>31</v>
      </c>
      <c r="S29" s="4"/>
    </row>
    <row r="30" s="2" customFormat="1" ht="31" customHeight="1" spans="1:19">
      <c r="A30" s="17">
        <v>26</v>
      </c>
      <c r="B30" s="26"/>
      <c r="C30" s="19" t="s">
        <v>88</v>
      </c>
      <c r="D30" s="20" t="s">
        <v>72</v>
      </c>
      <c r="E30" s="24"/>
      <c r="F30" s="24"/>
      <c r="G30" s="20" t="s">
        <v>92</v>
      </c>
      <c r="H30" s="27" t="s">
        <v>27</v>
      </c>
      <c r="I30" s="27" t="s">
        <v>90</v>
      </c>
      <c r="J30" s="27" t="s">
        <v>29</v>
      </c>
      <c r="K30" s="27" t="s">
        <v>93</v>
      </c>
      <c r="L30" s="39">
        <v>70</v>
      </c>
      <c r="M30" s="36">
        <f t="shared" si="0"/>
        <v>42</v>
      </c>
      <c r="N30" s="37">
        <v>77.34</v>
      </c>
      <c r="O30" s="37">
        <f t="shared" si="1"/>
        <v>30.936</v>
      </c>
      <c r="P30" s="38">
        <f t="shared" si="2"/>
        <v>72.936</v>
      </c>
      <c r="Q30" s="43">
        <v>2</v>
      </c>
      <c r="R30" s="44" t="s">
        <v>31</v>
      </c>
      <c r="S30" s="4"/>
    </row>
    <row r="31" s="2" customFormat="1" ht="31" customHeight="1" spans="1:19">
      <c r="A31" s="17">
        <v>27</v>
      </c>
      <c r="B31" s="26"/>
      <c r="C31" s="19" t="s">
        <v>88</v>
      </c>
      <c r="D31" s="20" t="s">
        <v>72</v>
      </c>
      <c r="E31" s="24"/>
      <c r="F31" s="24"/>
      <c r="G31" s="20" t="s">
        <v>94</v>
      </c>
      <c r="H31" s="27" t="s">
        <v>33</v>
      </c>
      <c r="I31" s="27" t="s">
        <v>90</v>
      </c>
      <c r="J31" s="27" t="s">
        <v>29</v>
      </c>
      <c r="K31" s="27" t="s">
        <v>91</v>
      </c>
      <c r="L31" s="39">
        <v>69.43</v>
      </c>
      <c r="M31" s="36">
        <f t="shared" si="0"/>
        <v>41.658</v>
      </c>
      <c r="N31" s="37">
        <v>77.98</v>
      </c>
      <c r="O31" s="37">
        <f t="shared" si="1"/>
        <v>31.192</v>
      </c>
      <c r="P31" s="38">
        <f t="shared" si="2"/>
        <v>72.85</v>
      </c>
      <c r="Q31" s="43">
        <v>3</v>
      </c>
      <c r="R31" s="44"/>
      <c r="S31" s="4"/>
    </row>
    <row r="32" s="2" customFormat="1" ht="31" customHeight="1" spans="1:19">
      <c r="A32" s="17">
        <v>28</v>
      </c>
      <c r="B32" s="26"/>
      <c r="C32" s="19" t="s">
        <v>88</v>
      </c>
      <c r="D32" s="20" t="s">
        <v>72</v>
      </c>
      <c r="E32" s="24"/>
      <c r="F32" s="24"/>
      <c r="G32" s="20" t="s">
        <v>95</v>
      </c>
      <c r="H32" s="27" t="s">
        <v>33</v>
      </c>
      <c r="I32" s="27" t="s">
        <v>90</v>
      </c>
      <c r="J32" s="27" t="s">
        <v>29</v>
      </c>
      <c r="K32" s="27" t="s">
        <v>96</v>
      </c>
      <c r="L32" s="39">
        <v>66.23</v>
      </c>
      <c r="M32" s="36">
        <f t="shared" si="0"/>
        <v>39.738</v>
      </c>
      <c r="N32" s="37">
        <v>77.16</v>
      </c>
      <c r="O32" s="37">
        <f t="shared" si="1"/>
        <v>30.864</v>
      </c>
      <c r="P32" s="38">
        <f t="shared" si="2"/>
        <v>70.602</v>
      </c>
      <c r="Q32" s="43">
        <v>4</v>
      </c>
      <c r="R32" s="44"/>
      <c r="S32" s="4"/>
    </row>
    <row r="33" s="2" customFormat="1" ht="31" customHeight="1" spans="1:19">
      <c r="A33" s="17">
        <v>29</v>
      </c>
      <c r="B33" s="26"/>
      <c r="C33" s="19" t="s">
        <v>88</v>
      </c>
      <c r="D33" s="20" t="s">
        <v>72</v>
      </c>
      <c r="E33" s="24"/>
      <c r="F33" s="24"/>
      <c r="G33" s="20" t="s">
        <v>97</v>
      </c>
      <c r="H33" s="27" t="s">
        <v>33</v>
      </c>
      <c r="I33" s="27" t="s">
        <v>90</v>
      </c>
      <c r="J33" s="27" t="s">
        <v>29</v>
      </c>
      <c r="K33" s="27" t="s">
        <v>56</v>
      </c>
      <c r="L33" s="39">
        <v>60.9</v>
      </c>
      <c r="M33" s="36">
        <f t="shared" si="0"/>
        <v>36.54</v>
      </c>
      <c r="N33" s="37">
        <v>77.2</v>
      </c>
      <c r="O33" s="37">
        <f t="shared" si="1"/>
        <v>30.88</v>
      </c>
      <c r="P33" s="38">
        <f t="shared" si="2"/>
        <v>67.42</v>
      </c>
      <c r="Q33" s="43">
        <v>5</v>
      </c>
      <c r="R33" s="44"/>
      <c r="S33" s="4"/>
    </row>
    <row r="34" s="2" customFormat="1" ht="31" customHeight="1" spans="1:19">
      <c r="A34" s="17">
        <v>30</v>
      </c>
      <c r="B34" s="26"/>
      <c r="C34" s="19" t="s">
        <v>88</v>
      </c>
      <c r="D34" s="20" t="s">
        <v>72</v>
      </c>
      <c r="E34" s="28"/>
      <c r="F34" s="28"/>
      <c r="G34" s="20" t="s">
        <v>98</v>
      </c>
      <c r="H34" s="27" t="s">
        <v>33</v>
      </c>
      <c r="I34" s="27" t="s">
        <v>90</v>
      </c>
      <c r="J34" s="27" t="s">
        <v>29</v>
      </c>
      <c r="K34" s="27" t="s">
        <v>99</v>
      </c>
      <c r="L34" s="39">
        <v>59.2</v>
      </c>
      <c r="M34" s="36">
        <f t="shared" si="0"/>
        <v>35.52</v>
      </c>
      <c r="N34" s="37">
        <v>75.82</v>
      </c>
      <c r="O34" s="37">
        <f t="shared" si="1"/>
        <v>30.328</v>
      </c>
      <c r="P34" s="38">
        <f t="shared" si="2"/>
        <v>65.848</v>
      </c>
      <c r="Q34" s="43">
        <v>6</v>
      </c>
      <c r="R34" s="44"/>
      <c r="S34" s="4"/>
    </row>
    <row r="35" s="2" customFormat="1" ht="31" customHeight="1" spans="1:19">
      <c r="A35" s="17">
        <v>31</v>
      </c>
      <c r="B35" s="26" t="s">
        <v>87</v>
      </c>
      <c r="C35" s="19" t="s">
        <v>88</v>
      </c>
      <c r="D35" s="20" t="s">
        <v>72</v>
      </c>
      <c r="E35" s="21" t="s">
        <v>100</v>
      </c>
      <c r="F35" s="21" t="s">
        <v>101</v>
      </c>
      <c r="G35" s="20" t="s">
        <v>102</v>
      </c>
      <c r="H35" s="27" t="s">
        <v>33</v>
      </c>
      <c r="I35" s="27" t="s">
        <v>75</v>
      </c>
      <c r="J35" s="27" t="s">
        <v>29</v>
      </c>
      <c r="K35" s="27" t="s">
        <v>103</v>
      </c>
      <c r="L35" s="39">
        <v>70.43</v>
      </c>
      <c r="M35" s="36">
        <f t="shared" ref="M35:M49" si="3">L35*0.6</f>
        <v>42.258</v>
      </c>
      <c r="N35" s="37">
        <v>76.34</v>
      </c>
      <c r="O35" s="37">
        <f t="shared" ref="O35:O49" si="4">N35*0.4</f>
        <v>30.536</v>
      </c>
      <c r="P35" s="38">
        <f t="shared" ref="P35:P49" si="5">M35+O35</f>
        <v>72.794</v>
      </c>
      <c r="Q35" s="43">
        <v>1</v>
      </c>
      <c r="R35" s="44" t="s">
        <v>31</v>
      </c>
      <c r="S35" s="4"/>
    </row>
    <row r="36" s="2" customFormat="1" ht="31" customHeight="1" spans="1:19">
      <c r="A36" s="17">
        <v>32</v>
      </c>
      <c r="B36" s="26"/>
      <c r="C36" s="19" t="s">
        <v>88</v>
      </c>
      <c r="D36" s="20" t="s">
        <v>72</v>
      </c>
      <c r="E36" s="24"/>
      <c r="F36" s="24"/>
      <c r="G36" s="20" t="s">
        <v>104</v>
      </c>
      <c r="H36" s="27" t="s">
        <v>33</v>
      </c>
      <c r="I36" s="27" t="s">
        <v>81</v>
      </c>
      <c r="J36" s="27" t="s">
        <v>29</v>
      </c>
      <c r="K36" s="27" t="s">
        <v>105</v>
      </c>
      <c r="L36" s="39">
        <v>66.5</v>
      </c>
      <c r="M36" s="36">
        <f t="shared" si="3"/>
        <v>39.9</v>
      </c>
      <c r="N36" s="37">
        <v>73.08</v>
      </c>
      <c r="O36" s="37">
        <f t="shared" si="4"/>
        <v>29.232</v>
      </c>
      <c r="P36" s="38">
        <f t="shared" si="5"/>
        <v>69.132</v>
      </c>
      <c r="Q36" s="43">
        <v>2</v>
      </c>
      <c r="R36" s="44"/>
      <c r="S36" s="4"/>
    </row>
    <row r="37" s="2" customFormat="1" ht="31" customHeight="1" spans="1:19">
      <c r="A37" s="17">
        <v>33</v>
      </c>
      <c r="B37" s="26"/>
      <c r="C37" s="19" t="s">
        <v>88</v>
      </c>
      <c r="D37" s="20" t="s">
        <v>72</v>
      </c>
      <c r="E37" s="28"/>
      <c r="F37" s="28"/>
      <c r="G37" s="20" t="s">
        <v>106</v>
      </c>
      <c r="H37" s="27" t="s">
        <v>33</v>
      </c>
      <c r="I37" s="27" t="s">
        <v>75</v>
      </c>
      <c r="J37" s="27" t="s">
        <v>29</v>
      </c>
      <c r="K37" s="27" t="s">
        <v>107</v>
      </c>
      <c r="L37" s="39">
        <v>64.17</v>
      </c>
      <c r="M37" s="36">
        <f t="shared" si="3"/>
        <v>38.502</v>
      </c>
      <c r="N37" s="37">
        <v>74.4</v>
      </c>
      <c r="O37" s="37">
        <f t="shared" si="4"/>
        <v>29.76</v>
      </c>
      <c r="P37" s="38">
        <f t="shared" si="5"/>
        <v>68.262</v>
      </c>
      <c r="Q37" s="43">
        <v>3</v>
      </c>
      <c r="R37" s="44"/>
      <c r="S37" s="4"/>
    </row>
    <row r="38" s="2" customFormat="1" ht="27" customHeight="1" spans="1:19">
      <c r="A38" s="17">
        <v>34</v>
      </c>
      <c r="B38" s="26" t="s">
        <v>87</v>
      </c>
      <c r="C38" s="19" t="s">
        <v>108</v>
      </c>
      <c r="D38" s="20" t="s">
        <v>72</v>
      </c>
      <c r="E38" s="21" t="s">
        <v>24</v>
      </c>
      <c r="F38" s="21" t="s">
        <v>73</v>
      </c>
      <c r="G38" s="20" t="s">
        <v>109</v>
      </c>
      <c r="H38" s="27" t="s">
        <v>27</v>
      </c>
      <c r="I38" s="27" t="s">
        <v>110</v>
      </c>
      <c r="J38" s="27" t="s">
        <v>29</v>
      </c>
      <c r="K38" s="27" t="s">
        <v>56</v>
      </c>
      <c r="L38" s="39">
        <v>75.43</v>
      </c>
      <c r="M38" s="36">
        <f t="shared" si="3"/>
        <v>45.258</v>
      </c>
      <c r="N38" s="37">
        <v>74.82</v>
      </c>
      <c r="O38" s="37">
        <f t="shared" si="4"/>
        <v>29.928</v>
      </c>
      <c r="P38" s="38">
        <f t="shared" si="5"/>
        <v>75.186</v>
      </c>
      <c r="Q38" s="43">
        <v>1</v>
      </c>
      <c r="R38" s="44" t="s">
        <v>31</v>
      </c>
      <c r="S38" s="4"/>
    </row>
    <row r="39" s="2" customFormat="1" ht="27" customHeight="1" spans="1:19">
      <c r="A39" s="17">
        <v>35</v>
      </c>
      <c r="B39" s="26"/>
      <c r="C39" s="19" t="s">
        <v>108</v>
      </c>
      <c r="D39" s="20" t="s">
        <v>72</v>
      </c>
      <c r="E39" s="24"/>
      <c r="F39" s="24"/>
      <c r="G39" s="20" t="s">
        <v>111</v>
      </c>
      <c r="H39" s="27" t="s">
        <v>27</v>
      </c>
      <c r="I39" s="27" t="s">
        <v>110</v>
      </c>
      <c r="J39" s="27" t="s">
        <v>29</v>
      </c>
      <c r="K39" s="27" t="s">
        <v>112</v>
      </c>
      <c r="L39" s="39">
        <v>71.3</v>
      </c>
      <c r="M39" s="36">
        <f t="shared" si="3"/>
        <v>42.78</v>
      </c>
      <c r="N39" s="37">
        <v>75.44</v>
      </c>
      <c r="O39" s="37">
        <f t="shared" si="4"/>
        <v>30.176</v>
      </c>
      <c r="P39" s="38">
        <f t="shared" si="5"/>
        <v>72.956</v>
      </c>
      <c r="Q39" s="43">
        <v>2</v>
      </c>
      <c r="R39" s="44" t="s">
        <v>31</v>
      </c>
      <c r="S39" s="4"/>
    </row>
    <row r="40" s="2" customFormat="1" ht="27" customHeight="1" spans="1:19">
      <c r="A40" s="17">
        <v>36</v>
      </c>
      <c r="B40" s="26"/>
      <c r="C40" s="19" t="s">
        <v>108</v>
      </c>
      <c r="D40" s="20" t="s">
        <v>72</v>
      </c>
      <c r="E40" s="24"/>
      <c r="F40" s="24"/>
      <c r="G40" s="20" t="s">
        <v>113</v>
      </c>
      <c r="H40" s="27" t="s">
        <v>27</v>
      </c>
      <c r="I40" s="27" t="s">
        <v>110</v>
      </c>
      <c r="J40" s="27" t="s">
        <v>29</v>
      </c>
      <c r="K40" s="27" t="s">
        <v>114</v>
      </c>
      <c r="L40" s="39">
        <v>71.07</v>
      </c>
      <c r="M40" s="36">
        <f t="shared" si="3"/>
        <v>42.642</v>
      </c>
      <c r="N40" s="37">
        <v>74.58</v>
      </c>
      <c r="O40" s="37">
        <f t="shared" si="4"/>
        <v>29.832</v>
      </c>
      <c r="P40" s="38">
        <f t="shared" si="5"/>
        <v>72.474</v>
      </c>
      <c r="Q40" s="43">
        <v>3</v>
      </c>
      <c r="R40" s="44"/>
      <c r="S40" s="4"/>
    </row>
    <row r="41" s="2" customFormat="1" ht="27" customHeight="1" spans="1:19">
      <c r="A41" s="17">
        <v>37</v>
      </c>
      <c r="B41" s="26"/>
      <c r="C41" s="19" t="s">
        <v>108</v>
      </c>
      <c r="D41" s="20" t="s">
        <v>72</v>
      </c>
      <c r="E41" s="24"/>
      <c r="F41" s="24"/>
      <c r="G41" s="20" t="s">
        <v>115</v>
      </c>
      <c r="H41" s="27" t="s">
        <v>33</v>
      </c>
      <c r="I41" s="27" t="s">
        <v>110</v>
      </c>
      <c r="J41" s="27" t="s">
        <v>29</v>
      </c>
      <c r="K41" s="27" t="s">
        <v>114</v>
      </c>
      <c r="L41" s="39">
        <v>68.97</v>
      </c>
      <c r="M41" s="36">
        <f t="shared" si="3"/>
        <v>41.382</v>
      </c>
      <c r="N41" s="37">
        <v>74.46</v>
      </c>
      <c r="O41" s="37">
        <f t="shared" si="4"/>
        <v>29.784</v>
      </c>
      <c r="P41" s="38">
        <f t="shared" si="5"/>
        <v>71.166</v>
      </c>
      <c r="Q41" s="43">
        <v>4</v>
      </c>
      <c r="R41" s="44"/>
      <c r="S41" s="4"/>
    </row>
    <row r="42" s="2" customFormat="1" ht="27" customHeight="1" spans="1:19">
      <c r="A42" s="17">
        <v>38</v>
      </c>
      <c r="B42" s="26"/>
      <c r="C42" s="19" t="s">
        <v>108</v>
      </c>
      <c r="D42" s="20" t="s">
        <v>72</v>
      </c>
      <c r="E42" s="24"/>
      <c r="F42" s="24"/>
      <c r="G42" s="20" t="s">
        <v>116</v>
      </c>
      <c r="H42" s="27" t="s">
        <v>33</v>
      </c>
      <c r="I42" s="27" t="s">
        <v>65</v>
      </c>
      <c r="J42" s="27" t="s">
        <v>29</v>
      </c>
      <c r="K42" s="27" t="s">
        <v>117</v>
      </c>
      <c r="L42" s="39">
        <v>68.43</v>
      </c>
      <c r="M42" s="36">
        <f t="shared" si="3"/>
        <v>41.058</v>
      </c>
      <c r="N42" s="37">
        <v>75.26</v>
      </c>
      <c r="O42" s="37">
        <f t="shared" si="4"/>
        <v>30.104</v>
      </c>
      <c r="P42" s="38">
        <f t="shared" si="5"/>
        <v>71.162</v>
      </c>
      <c r="Q42" s="43">
        <v>5</v>
      </c>
      <c r="R42" s="44"/>
      <c r="S42" s="4"/>
    </row>
    <row r="43" s="2" customFormat="1" ht="27" customHeight="1" spans="1:19">
      <c r="A43" s="17">
        <v>39</v>
      </c>
      <c r="B43" s="26"/>
      <c r="C43" s="19" t="s">
        <v>108</v>
      </c>
      <c r="D43" s="20" t="s">
        <v>72</v>
      </c>
      <c r="E43" s="28"/>
      <c r="F43" s="28"/>
      <c r="G43" s="20" t="s">
        <v>118</v>
      </c>
      <c r="H43" s="27" t="s">
        <v>27</v>
      </c>
      <c r="I43" s="27" t="s">
        <v>110</v>
      </c>
      <c r="J43" s="27" t="s">
        <v>29</v>
      </c>
      <c r="K43" s="27" t="s">
        <v>119</v>
      </c>
      <c r="L43" s="39">
        <v>68.23</v>
      </c>
      <c r="M43" s="36">
        <f t="shared" si="3"/>
        <v>40.938</v>
      </c>
      <c r="N43" s="37">
        <v>72.14</v>
      </c>
      <c r="O43" s="37">
        <f t="shared" si="4"/>
        <v>28.856</v>
      </c>
      <c r="P43" s="38">
        <f t="shared" si="5"/>
        <v>69.794</v>
      </c>
      <c r="Q43" s="43">
        <v>6</v>
      </c>
      <c r="R43" s="44"/>
      <c r="S43" s="4"/>
    </row>
    <row r="44" s="2" customFormat="1" ht="27" customHeight="1" spans="1:19">
      <c r="A44" s="17">
        <v>40</v>
      </c>
      <c r="B44" s="26" t="s">
        <v>120</v>
      </c>
      <c r="C44" s="19" t="s">
        <v>121</v>
      </c>
      <c r="D44" s="20" t="s">
        <v>72</v>
      </c>
      <c r="E44" s="21" t="s">
        <v>100</v>
      </c>
      <c r="F44" s="21" t="s">
        <v>101</v>
      </c>
      <c r="G44" s="20" t="s">
        <v>122</v>
      </c>
      <c r="H44" s="27" t="s">
        <v>33</v>
      </c>
      <c r="I44" s="27" t="s">
        <v>123</v>
      </c>
      <c r="J44" s="27" t="s">
        <v>29</v>
      </c>
      <c r="K44" s="27" t="s">
        <v>79</v>
      </c>
      <c r="L44" s="39">
        <v>75.47</v>
      </c>
      <c r="M44" s="36">
        <f t="shared" si="3"/>
        <v>45.282</v>
      </c>
      <c r="N44" s="37">
        <v>75.06</v>
      </c>
      <c r="O44" s="37">
        <f t="shared" si="4"/>
        <v>30.024</v>
      </c>
      <c r="P44" s="38">
        <f t="shared" si="5"/>
        <v>75.306</v>
      </c>
      <c r="Q44" s="43">
        <v>1</v>
      </c>
      <c r="R44" s="44" t="s">
        <v>31</v>
      </c>
      <c r="S44" s="4"/>
    </row>
    <row r="45" s="2" customFormat="1" ht="27" customHeight="1" spans="1:19">
      <c r="A45" s="17">
        <v>41</v>
      </c>
      <c r="B45" s="26"/>
      <c r="C45" s="19" t="s">
        <v>121</v>
      </c>
      <c r="D45" s="20" t="s">
        <v>72</v>
      </c>
      <c r="E45" s="24"/>
      <c r="F45" s="24"/>
      <c r="G45" s="20" t="s">
        <v>124</v>
      </c>
      <c r="H45" s="27" t="s">
        <v>33</v>
      </c>
      <c r="I45" s="27" t="s">
        <v>125</v>
      </c>
      <c r="J45" s="27" t="s">
        <v>29</v>
      </c>
      <c r="K45" s="27" t="s">
        <v>91</v>
      </c>
      <c r="L45" s="39">
        <v>67.13</v>
      </c>
      <c r="M45" s="36">
        <f t="shared" si="3"/>
        <v>40.278</v>
      </c>
      <c r="N45" s="37">
        <v>76.74</v>
      </c>
      <c r="O45" s="37">
        <f t="shared" si="4"/>
        <v>30.696</v>
      </c>
      <c r="P45" s="38">
        <f t="shared" si="5"/>
        <v>70.974</v>
      </c>
      <c r="Q45" s="43">
        <v>2</v>
      </c>
      <c r="R45" s="44"/>
      <c r="S45" s="4"/>
    </row>
    <row r="46" s="2" customFormat="1" ht="27" customHeight="1" spans="1:19">
      <c r="A46" s="17">
        <v>42</v>
      </c>
      <c r="B46" s="26"/>
      <c r="C46" s="19" t="s">
        <v>121</v>
      </c>
      <c r="D46" s="20" t="s">
        <v>72</v>
      </c>
      <c r="E46" s="28"/>
      <c r="F46" s="28"/>
      <c r="G46" s="20" t="s">
        <v>126</v>
      </c>
      <c r="H46" s="27" t="s">
        <v>33</v>
      </c>
      <c r="I46" s="27" t="s">
        <v>123</v>
      </c>
      <c r="J46" s="27" t="s">
        <v>29</v>
      </c>
      <c r="K46" s="27" t="s">
        <v>127</v>
      </c>
      <c r="L46" s="39">
        <v>67.4</v>
      </c>
      <c r="M46" s="36">
        <f t="shared" si="3"/>
        <v>40.44</v>
      </c>
      <c r="N46" s="37">
        <v>73.74</v>
      </c>
      <c r="O46" s="37">
        <f t="shared" si="4"/>
        <v>29.496</v>
      </c>
      <c r="P46" s="38">
        <f t="shared" si="5"/>
        <v>69.936</v>
      </c>
      <c r="Q46" s="43">
        <v>3</v>
      </c>
      <c r="R46" s="44"/>
      <c r="S46" s="4"/>
    </row>
    <row r="47" s="2" customFormat="1" ht="27" customHeight="1" spans="1:19">
      <c r="A47" s="17">
        <v>43</v>
      </c>
      <c r="B47" s="18" t="s">
        <v>120</v>
      </c>
      <c r="C47" s="19" t="s">
        <v>121</v>
      </c>
      <c r="D47" s="20" t="s">
        <v>128</v>
      </c>
      <c r="E47" s="24" t="s">
        <v>100</v>
      </c>
      <c r="F47" s="24" t="s">
        <v>129</v>
      </c>
      <c r="G47" s="20" t="s">
        <v>130</v>
      </c>
      <c r="H47" s="27" t="s">
        <v>33</v>
      </c>
      <c r="I47" s="27" t="s">
        <v>131</v>
      </c>
      <c r="J47" s="27" t="s">
        <v>29</v>
      </c>
      <c r="K47" s="27" t="s">
        <v>103</v>
      </c>
      <c r="L47" s="39">
        <v>63.43</v>
      </c>
      <c r="M47" s="36">
        <f t="shared" si="3"/>
        <v>38.058</v>
      </c>
      <c r="N47" s="37">
        <v>73.08</v>
      </c>
      <c r="O47" s="37">
        <f t="shared" si="4"/>
        <v>29.232</v>
      </c>
      <c r="P47" s="38">
        <f t="shared" si="5"/>
        <v>67.29</v>
      </c>
      <c r="Q47" s="43">
        <v>1</v>
      </c>
      <c r="R47" s="44" t="s">
        <v>31</v>
      </c>
      <c r="S47" s="4"/>
    </row>
    <row r="48" s="2" customFormat="1" ht="27" customHeight="1" spans="1:19">
      <c r="A48" s="17">
        <v>44</v>
      </c>
      <c r="B48" s="23"/>
      <c r="C48" s="19" t="s">
        <v>121</v>
      </c>
      <c r="D48" s="20" t="s">
        <v>128</v>
      </c>
      <c r="E48" s="24"/>
      <c r="F48" s="24"/>
      <c r="G48" s="20" t="s">
        <v>132</v>
      </c>
      <c r="H48" s="27" t="s">
        <v>33</v>
      </c>
      <c r="I48" s="27" t="s">
        <v>133</v>
      </c>
      <c r="J48" s="27" t="s">
        <v>29</v>
      </c>
      <c r="K48" s="27" t="s">
        <v>103</v>
      </c>
      <c r="L48" s="39">
        <v>56.67</v>
      </c>
      <c r="M48" s="36">
        <f t="shared" si="3"/>
        <v>34.002</v>
      </c>
      <c r="N48" s="37">
        <v>75.1</v>
      </c>
      <c r="O48" s="37">
        <f t="shared" si="4"/>
        <v>30.04</v>
      </c>
      <c r="P48" s="38">
        <f t="shared" si="5"/>
        <v>64.042</v>
      </c>
      <c r="Q48" s="43">
        <v>2</v>
      </c>
      <c r="R48" s="44"/>
      <c r="S48" s="4"/>
    </row>
    <row r="49" s="2" customFormat="1" ht="27" customHeight="1" spans="1:19">
      <c r="A49" s="17">
        <v>45</v>
      </c>
      <c r="B49" s="25"/>
      <c r="C49" s="19" t="s">
        <v>121</v>
      </c>
      <c r="D49" s="20" t="s">
        <v>128</v>
      </c>
      <c r="E49" s="24"/>
      <c r="F49" s="24"/>
      <c r="G49" s="20" t="s">
        <v>134</v>
      </c>
      <c r="H49" s="27" t="s">
        <v>27</v>
      </c>
      <c r="I49" s="27" t="s">
        <v>131</v>
      </c>
      <c r="J49" s="27" t="s">
        <v>29</v>
      </c>
      <c r="K49" s="27" t="s">
        <v>103</v>
      </c>
      <c r="L49" s="39">
        <v>57.1</v>
      </c>
      <c r="M49" s="36">
        <f t="shared" si="3"/>
        <v>34.26</v>
      </c>
      <c r="N49" s="37">
        <v>0</v>
      </c>
      <c r="O49" s="37">
        <f t="shared" si="4"/>
        <v>0</v>
      </c>
      <c r="P49" s="38">
        <f t="shared" si="5"/>
        <v>34.26</v>
      </c>
      <c r="Q49" s="43">
        <v>3</v>
      </c>
      <c r="R49" s="44" t="s">
        <v>44</v>
      </c>
      <c r="S49" s="4"/>
    </row>
    <row r="50" s="2" customFormat="1" ht="27" customHeight="1" spans="1:19">
      <c r="A50" s="17">
        <v>46</v>
      </c>
      <c r="B50" s="26" t="s">
        <v>120</v>
      </c>
      <c r="C50" s="19" t="s">
        <v>121</v>
      </c>
      <c r="D50" s="20" t="s">
        <v>128</v>
      </c>
      <c r="E50" s="21" t="s">
        <v>100</v>
      </c>
      <c r="F50" s="21" t="s">
        <v>101</v>
      </c>
      <c r="G50" s="20" t="s">
        <v>135</v>
      </c>
      <c r="H50" s="27" t="s">
        <v>27</v>
      </c>
      <c r="I50" s="27" t="s">
        <v>136</v>
      </c>
      <c r="J50" s="27" t="s">
        <v>29</v>
      </c>
      <c r="K50" s="27" t="s">
        <v>91</v>
      </c>
      <c r="L50" s="39">
        <v>63.2</v>
      </c>
      <c r="M50" s="36">
        <f t="shared" ref="M50:M71" si="6">L50*0.6</f>
        <v>37.92</v>
      </c>
      <c r="N50" s="37">
        <v>75.46</v>
      </c>
      <c r="O50" s="37">
        <f t="shared" ref="O50:O71" si="7">N50*0.4</f>
        <v>30.184</v>
      </c>
      <c r="P50" s="38">
        <f t="shared" ref="P50:P71" si="8">M50+O50</f>
        <v>68.104</v>
      </c>
      <c r="Q50" s="43">
        <v>1</v>
      </c>
      <c r="R50" s="44" t="s">
        <v>31</v>
      </c>
      <c r="S50" s="4"/>
    </row>
    <row r="51" s="2" customFormat="1" ht="27" customHeight="1" spans="1:19">
      <c r="A51" s="17">
        <v>47</v>
      </c>
      <c r="B51" s="26"/>
      <c r="C51" s="19" t="s">
        <v>121</v>
      </c>
      <c r="D51" s="20" t="s">
        <v>128</v>
      </c>
      <c r="E51" s="24"/>
      <c r="F51" s="24"/>
      <c r="G51" s="20" t="s">
        <v>137</v>
      </c>
      <c r="H51" s="27" t="s">
        <v>33</v>
      </c>
      <c r="I51" s="27" t="s">
        <v>136</v>
      </c>
      <c r="J51" s="27" t="s">
        <v>29</v>
      </c>
      <c r="K51" s="27" t="s">
        <v>91</v>
      </c>
      <c r="L51" s="39">
        <v>60.63</v>
      </c>
      <c r="M51" s="36">
        <f t="shared" si="6"/>
        <v>36.378</v>
      </c>
      <c r="N51" s="37">
        <v>75.54</v>
      </c>
      <c r="O51" s="37">
        <f t="shared" si="7"/>
        <v>30.216</v>
      </c>
      <c r="P51" s="38">
        <f t="shared" si="8"/>
        <v>66.594</v>
      </c>
      <c r="Q51" s="43">
        <v>2</v>
      </c>
      <c r="R51" s="44"/>
      <c r="S51" s="4"/>
    </row>
    <row r="52" s="2" customFormat="1" ht="27" customHeight="1" spans="1:19">
      <c r="A52" s="17">
        <v>48</v>
      </c>
      <c r="B52" s="26"/>
      <c r="C52" s="19" t="s">
        <v>121</v>
      </c>
      <c r="D52" s="20" t="s">
        <v>128</v>
      </c>
      <c r="E52" s="28"/>
      <c r="F52" s="28"/>
      <c r="G52" s="20" t="s">
        <v>138</v>
      </c>
      <c r="H52" s="27" t="s">
        <v>27</v>
      </c>
      <c r="I52" s="27" t="s">
        <v>139</v>
      </c>
      <c r="J52" s="27" t="s">
        <v>29</v>
      </c>
      <c r="K52" s="27" t="s">
        <v>91</v>
      </c>
      <c r="L52" s="39">
        <v>60.43</v>
      </c>
      <c r="M52" s="36">
        <f t="shared" si="6"/>
        <v>36.258</v>
      </c>
      <c r="N52" s="37">
        <v>74.3</v>
      </c>
      <c r="O52" s="37">
        <f t="shared" si="7"/>
        <v>29.72</v>
      </c>
      <c r="P52" s="38">
        <f t="shared" si="8"/>
        <v>65.978</v>
      </c>
      <c r="Q52" s="43">
        <v>3</v>
      </c>
      <c r="R52" s="44"/>
      <c r="S52" s="4"/>
    </row>
    <row r="53" s="2" customFormat="1" ht="27" customHeight="1" spans="1:19">
      <c r="A53" s="17">
        <v>49</v>
      </c>
      <c r="B53" s="26" t="s">
        <v>140</v>
      </c>
      <c r="C53" s="19" t="s">
        <v>141</v>
      </c>
      <c r="D53" s="20" t="s">
        <v>142</v>
      </c>
      <c r="E53" s="21" t="s">
        <v>100</v>
      </c>
      <c r="F53" s="21" t="s">
        <v>129</v>
      </c>
      <c r="G53" s="20" t="s">
        <v>143</v>
      </c>
      <c r="H53" s="27" t="s">
        <v>27</v>
      </c>
      <c r="I53" s="27" t="s">
        <v>125</v>
      </c>
      <c r="J53" s="27" t="s">
        <v>29</v>
      </c>
      <c r="K53" s="27" t="s">
        <v>112</v>
      </c>
      <c r="L53" s="39">
        <v>70.67</v>
      </c>
      <c r="M53" s="36">
        <f t="shared" si="6"/>
        <v>42.402</v>
      </c>
      <c r="N53" s="37">
        <v>75.4</v>
      </c>
      <c r="O53" s="37">
        <f t="shared" si="7"/>
        <v>30.16</v>
      </c>
      <c r="P53" s="38">
        <f t="shared" si="8"/>
        <v>72.562</v>
      </c>
      <c r="Q53" s="43">
        <v>1</v>
      </c>
      <c r="R53" s="44" t="s">
        <v>31</v>
      </c>
      <c r="S53" s="4"/>
    </row>
    <row r="54" s="2" customFormat="1" ht="27" customHeight="1" spans="1:19">
      <c r="A54" s="17">
        <v>50</v>
      </c>
      <c r="B54" s="26"/>
      <c r="C54" s="19" t="s">
        <v>141</v>
      </c>
      <c r="D54" s="20" t="s">
        <v>142</v>
      </c>
      <c r="E54" s="24"/>
      <c r="F54" s="24"/>
      <c r="G54" s="20" t="s">
        <v>144</v>
      </c>
      <c r="H54" s="27" t="s">
        <v>33</v>
      </c>
      <c r="I54" s="27" t="s">
        <v>125</v>
      </c>
      <c r="J54" s="27" t="s">
        <v>29</v>
      </c>
      <c r="K54" s="27" t="s">
        <v>145</v>
      </c>
      <c r="L54" s="39">
        <v>62.87</v>
      </c>
      <c r="M54" s="36">
        <f t="shared" si="6"/>
        <v>37.722</v>
      </c>
      <c r="N54" s="37">
        <v>73.34</v>
      </c>
      <c r="O54" s="37">
        <f t="shared" si="7"/>
        <v>29.336</v>
      </c>
      <c r="P54" s="38">
        <f t="shared" si="8"/>
        <v>67.058</v>
      </c>
      <c r="Q54" s="43">
        <v>2</v>
      </c>
      <c r="R54" s="44"/>
      <c r="S54" s="4"/>
    </row>
    <row r="55" s="2" customFormat="1" ht="27" customHeight="1" spans="1:19">
      <c r="A55" s="17">
        <v>51</v>
      </c>
      <c r="B55" s="26"/>
      <c r="C55" s="19" t="s">
        <v>141</v>
      </c>
      <c r="D55" s="20" t="s">
        <v>142</v>
      </c>
      <c r="E55" s="28"/>
      <c r="F55" s="28"/>
      <c r="G55" s="20" t="s">
        <v>146</v>
      </c>
      <c r="H55" s="27" t="s">
        <v>33</v>
      </c>
      <c r="I55" s="27" t="s">
        <v>125</v>
      </c>
      <c r="J55" s="27" t="s">
        <v>29</v>
      </c>
      <c r="K55" s="27" t="s">
        <v>119</v>
      </c>
      <c r="L55" s="39">
        <v>59.17</v>
      </c>
      <c r="M55" s="36">
        <f t="shared" si="6"/>
        <v>35.502</v>
      </c>
      <c r="N55" s="37">
        <v>0</v>
      </c>
      <c r="O55" s="37">
        <f t="shared" si="7"/>
        <v>0</v>
      </c>
      <c r="P55" s="38">
        <f t="shared" si="8"/>
        <v>35.502</v>
      </c>
      <c r="Q55" s="43">
        <v>3</v>
      </c>
      <c r="R55" s="44" t="s">
        <v>44</v>
      </c>
      <c r="S55" s="4"/>
    </row>
    <row r="56" s="2" customFormat="1" ht="27" customHeight="1" spans="1:19">
      <c r="A56" s="17">
        <v>52</v>
      </c>
      <c r="B56" s="18" t="s">
        <v>147</v>
      </c>
      <c r="C56" s="29" t="s">
        <v>148</v>
      </c>
      <c r="D56" s="20" t="s">
        <v>128</v>
      </c>
      <c r="E56" s="21" t="s">
        <v>48</v>
      </c>
      <c r="F56" s="21" t="s">
        <v>149</v>
      </c>
      <c r="G56" s="20" t="s">
        <v>150</v>
      </c>
      <c r="H56" s="27" t="s">
        <v>27</v>
      </c>
      <c r="I56" s="27" t="s">
        <v>151</v>
      </c>
      <c r="J56" s="27" t="s">
        <v>29</v>
      </c>
      <c r="K56" s="27" t="s">
        <v>145</v>
      </c>
      <c r="L56" s="39">
        <v>69.1</v>
      </c>
      <c r="M56" s="36">
        <f t="shared" si="6"/>
        <v>41.46</v>
      </c>
      <c r="N56" s="37">
        <v>74.06</v>
      </c>
      <c r="O56" s="37">
        <f t="shared" si="7"/>
        <v>29.624</v>
      </c>
      <c r="P56" s="38">
        <f t="shared" si="8"/>
        <v>71.084</v>
      </c>
      <c r="Q56" s="43">
        <v>1</v>
      </c>
      <c r="R56" s="44" t="s">
        <v>31</v>
      </c>
      <c r="S56" s="4"/>
    </row>
    <row r="57" s="2" customFormat="1" ht="27" customHeight="1" spans="1:19">
      <c r="A57" s="17">
        <v>53</v>
      </c>
      <c r="B57" s="23"/>
      <c r="C57" s="19" t="s">
        <v>152</v>
      </c>
      <c r="D57" s="20" t="s">
        <v>128</v>
      </c>
      <c r="E57" s="24"/>
      <c r="F57" s="24"/>
      <c r="G57" s="20" t="s">
        <v>153</v>
      </c>
      <c r="H57" s="27" t="s">
        <v>33</v>
      </c>
      <c r="I57" s="27" t="s">
        <v>125</v>
      </c>
      <c r="J57" s="27" t="s">
        <v>29</v>
      </c>
      <c r="K57" s="27" t="s">
        <v>112</v>
      </c>
      <c r="L57" s="39">
        <v>63.5</v>
      </c>
      <c r="M57" s="36">
        <f t="shared" si="6"/>
        <v>38.1</v>
      </c>
      <c r="N57" s="37">
        <v>74.66</v>
      </c>
      <c r="O57" s="37">
        <f t="shared" si="7"/>
        <v>29.864</v>
      </c>
      <c r="P57" s="38">
        <f t="shared" si="8"/>
        <v>67.964</v>
      </c>
      <c r="Q57" s="43">
        <v>2</v>
      </c>
      <c r="R57" s="44" t="s">
        <v>31</v>
      </c>
      <c r="S57" s="4"/>
    </row>
    <row r="58" s="2" customFormat="1" ht="27" customHeight="1" spans="1:19">
      <c r="A58" s="17">
        <v>54</v>
      </c>
      <c r="B58" s="23"/>
      <c r="C58" s="19" t="s">
        <v>152</v>
      </c>
      <c r="D58" s="20" t="s">
        <v>128</v>
      </c>
      <c r="E58" s="24"/>
      <c r="F58" s="24"/>
      <c r="G58" s="20" t="s">
        <v>154</v>
      </c>
      <c r="H58" s="27" t="s">
        <v>27</v>
      </c>
      <c r="I58" s="27" t="s">
        <v>155</v>
      </c>
      <c r="J58" s="27" t="s">
        <v>29</v>
      </c>
      <c r="K58" s="27" t="s">
        <v>145</v>
      </c>
      <c r="L58" s="39">
        <v>63.33</v>
      </c>
      <c r="M58" s="36">
        <f t="shared" si="6"/>
        <v>37.998</v>
      </c>
      <c r="N58" s="37">
        <v>74.72</v>
      </c>
      <c r="O58" s="37">
        <f t="shared" si="7"/>
        <v>29.888</v>
      </c>
      <c r="P58" s="38">
        <f t="shared" si="8"/>
        <v>67.886</v>
      </c>
      <c r="Q58" s="43">
        <v>3</v>
      </c>
      <c r="R58" s="44" t="s">
        <v>31</v>
      </c>
      <c r="S58" s="4"/>
    </row>
    <row r="59" s="2" customFormat="1" ht="27" customHeight="1" spans="1:19">
      <c r="A59" s="17">
        <v>55</v>
      </c>
      <c r="B59" s="23"/>
      <c r="C59" s="19" t="s">
        <v>152</v>
      </c>
      <c r="D59" s="20" t="s">
        <v>128</v>
      </c>
      <c r="E59" s="24"/>
      <c r="F59" s="24"/>
      <c r="G59" s="20" t="s">
        <v>156</v>
      </c>
      <c r="H59" s="27" t="s">
        <v>33</v>
      </c>
      <c r="I59" s="27" t="s">
        <v>123</v>
      </c>
      <c r="J59" s="27" t="s">
        <v>29</v>
      </c>
      <c r="K59" s="27" t="s">
        <v>66</v>
      </c>
      <c r="L59" s="39">
        <v>59.13</v>
      </c>
      <c r="M59" s="36">
        <f t="shared" si="6"/>
        <v>35.478</v>
      </c>
      <c r="N59" s="37">
        <v>75.92</v>
      </c>
      <c r="O59" s="37">
        <f t="shared" si="7"/>
        <v>30.368</v>
      </c>
      <c r="P59" s="38">
        <f t="shared" si="8"/>
        <v>65.846</v>
      </c>
      <c r="Q59" s="43">
        <v>4</v>
      </c>
      <c r="R59" s="44" t="s">
        <v>31</v>
      </c>
      <c r="S59" s="4"/>
    </row>
    <row r="60" s="2" customFormat="1" ht="27" customHeight="1" spans="1:19">
      <c r="A60" s="17">
        <v>56</v>
      </c>
      <c r="B60" s="23"/>
      <c r="C60" s="19" t="s">
        <v>152</v>
      </c>
      <c r="D60" s="20" t="s">
        <v>128</v>
      </c>
      <c r="E60" s="24"/>
      <c r="F60" s="24"/>
      <c r="G60" s="20" t="s">
        <v>157</v>
      </c>
      <c r="H60" s="27" t="s">
        <v>33</v>
      </c>
      <c r="I60" s="27" t="s">
        <v>125</v>
      </c>
      <c r="J60" s="27" t="s">
        <v>29</v>
      </c>
      <c r="K60" s="27" t="s">
        <v>112</v>
      </c>
      <c r="L60" s="39">
        <v>56.47</v>
      </c>
      <c r="M60" s="36">
        <f t="shared" si="6"/>
        <v>33.882</v>
      </c>
      <c r="N60" s="37">
        <v>77.64</v>
      </c>
      <c r="O60" s="37">
        <f t="shared" si="7"/>
        <v>31.056</v>
      </c>
      <c r="P60" s="38">
        <f t="shared" si="8"/>
        <v>64.938</v>
      </c>
      <c r="Q60" s="43">
        <v>5</v>
      </c>
      <c r="R60" s="44"/>
      <c r="S60" s="4"/>
    </row>
    <row r="61" s="2" customFormat="1" ht="27" customHeight="1" spans="1:19">
      <c r="A61" s="17">
        <v>57</v>
      </c>
      <c r="B61" s="23"/>
      <c r="C61" s="19" t="s">
        <v>152</v>
      </c>
      <c r="D61" s="20" t="s">
        <v>128</v>
      </c>
      <c r="E61" s="24"/>
      <c r="F61" s="24"/>
      <c r="G61" s="20" t="s">
        <v>158</v>
      </c>
      <c r="H61" s="27" t="s">
        <v>33</v>
      </c>
      <c r="I61" s="27" t="s">
        <v>159</v>
      </c>
      <c r="J61" s="27" t="s">
        <v>29</v>
      </c>
      <c r="K61" s="27" t="s">
        <v>160</v>
      </c>
      <c r="L61" s="39">
        <v>58.67</v>
      </c>
      <c r="M61" s="36">
        <f t="shared" si="6"/>
        <v>35.202</v>
      </c>
      <c r="N61" s="37">
        <v>73.4</v>
      </c>
      <c r="O61" s="37">
        <f t="shared" si="7"/>
        <v>29.36</v>
      </c>
      <c r="P61" s="38">
        <f t="shared" si="8"/>
        <v>64.562</v>
      </c>
      <c r="Q61" s="43">
        <v>6</v>
      </c>
      <c r="R61" s="44"/>
      <c r="S61" s="4"/>
    </row>
    <row r="62" s="2" customFormat="1" ht="27" customHeight="1" spans="1:19">
      <c r="A62" s="17">
        <v>58</v>
      </c>
      <c r="B62" s="23"/>
      <c r="C62" s="19" t="s">
        <v>152</v>
      </c>
      <c r="D62" s="20" t="s">
        <v>128</v>
      </c>
      <c r="E62" s="24"/>
      <c r="F62" s="24"/>
      <c r="G62" s="20" t="s">
        <v>161</v>
      </c>
      <c r="H62" s="27" t="s">
        <v>27</v>
      </c>
      <c r="I62" s="27" t="s">
        <v>162</v>
      </c>
      <c r="J62" s="27" t="s">
        <v>29</v>
      </c>
      <c r="K62" s="27" t="s">
        <v>163</v>
      </c>
      <c r="L62" s="39">
        <v>56.5</v>
      </c>
      <c r="M62" s="36">
        <f t="shared" si="6"/>
        <v>33.9</v>
      </c>
      <c r="N62" s="37">
        <v>73.24</v>
      </c>
      <c r="O62" s="37">
        <f t="shared" si="7"/>
        <v>29.296</v>
      </c>
      <c r="P62" s="38">
        <f t="shared" si="8"/>
        <v>63.196</v>
      </c>
      <c r="Q62" s="43">
        <v>7</v>
      </c>
      <c r="R62" s="44"/>
      <c r="S62" s="4"/>
    </row>
    <row r="63" s="2" customFormat="1" ht="27" customHeight="1" spans="1:19">
      <c r="A63" s="17">
        <v>59</v>
      </c>
      <c r="B63" s="23"/>
      <c r="C63" s="19" t="s">
        <v>152</v>
      </c>
      <c r="D63" s="20" t="s">
        <v>128</v>
      </c>
      <c r="E63" s="24"/>
      <c r="F63" s="24"/>
      <c r="G63" s="20" t="s">
        <v>164</v>
      </c>
      <c r="H63" s="27" t="s">
        <v>27</v>
      </c>
      <c r="I63" s="27" t="s">
        <v>165</v>
      </c>
      <c r="J63" s="27" t="s">
        <v>29</v>
      </c>
      <c r="K63" s="27" t="s">
        <v>86</v>
      </c>
      <c r="L63" s="39">
        <v>52.27</v>
      </c>
      <c r="M63" s="36">
        <f t="shared" si="6"/>
        <v>31.362</v>
      </c>
      <c r="N63" s="37">
        <v>77.88</v>
      </c>
      <c r="O63" s="37">
        <f t="shared" si="7"/>
        <v>31.152</v>
      </c>
      <c r="P63" s="38">
        <f t="shared" si="8"/>
        <v>62.514</v>
      </c>
      <c r="Q63" s="43">
        <v>8</v>
      </c>
      <c r="R63" s="44"/>
      <c r="S63" s="4"/>
    </row>
    <row r="64" s="2" customFormat="1" ht="27" customHeight="1" spans="1:19">
      <c r="A64" s="17">
        <v>60</v>
      </c>
      <c r="B64" s="23"/>
      <c r="C64" s="19" t="s">
        <v>152</v>
      </c>
      <c r="D64" s="20" t="s">
        <v>128</v>
      </c>
      <c r="E64" s="24"/>
      <c r="F64" s="24"/>
      <c r="G64" s="20" t="s">
        <v>166</v>
      </c>
      <c r="H64" s="27" t="s">
        <v>33</v>
      </c>
      <c r="I64" s="27" t="s">
        <v>125</v>
      </c>
      <c r="J64" s="27" t="s">
        <v>29</v>
      </c>
      <c r="K64" s="27" t="s">
        <v>37</v>
      </c>
      <c r="L64" s="39">
        <v>51.33</v>
      </c>
      <c r="M64" s="36">
        <f t="shared" si="6"/>
        <v>30.798</v>
      </c>
      <c r="N64" s="37">
        <v>74.46</v>
      </c>
      <c r="O64" s="37">
        <f t="shared" si="7"/>
        <v>29.784</v>
      </c>
      <c r="P64" s="38">
        <f t="shared" si="8"/>
        <v>60.582</v>
      </c>
      <c r="Q64" s="43">
        <v>9</v>
      </c>
      <c r="R64" s="44"/>
      <c r="S64" s="4"/>
    </row>
    <row r="65" s="2" customFormat="1" ht="27" customHeight="1" spans="1:19">
      <c r="A65" s="17">
        <v>61</v>
      </c>
      <c r="B65" s="23"/>
      <c r="C65" s="19" t="s">
        <v>148</v>
      </c>
      <c r="D65" s="20" t="s">
        <v>128</v>
      </c>
      <c r="E65" s="24"/>
      <c r="F65" s="24"/>
      <c r="G65" s="20" t="s">
        <v>167</v>
      </c>
      <c r="H65" s="27" t="s">
        <v>27</v>
      </c>
      <c r="I65" s="27" t="s">
        <v>125</v>
      </c>
      <c r="J65" s="27" t="s">
        <v>29</v>
      </c>
      <c r="K65" s="27" t="s">
        <v>119</v>
      </c>
      <c r="L65" s="39">
        <v>47.27</v>
      </c>
      <c r="M65" s="36">
        <f t="shared" si="6"/>
        <v>28.362</v>
      </c>
      <c r="N65" s="37">
        <v>73.14</v>
      </c>
      <c r="O65" s="37">
        <f t="shared" si="7"/>
        <v>29.256</v>
      </c>
      <c r="P65" s="38">
        <f t="shared" si="8"/>
        <v>57.618</v>
      </c>
      <c r="Q65" s="43">
        <v>10</v>
      </c>
      <c r="R65" s="44"/>
      <c r="S65" s="4"/>
    </row>
    <row r="66" s="2" customFormat="1" ht="27" customHeight="1" spans="1:19">
      <c r="A66" s="17">
        <v>62</v>
      </c>
      <c r="B66" s="25"/>
      <c r="C66" s="19" t="s">
        <v>152</v>
      </c>
      <c r="D66" s="20" t="s">
        <v>128</v>
      </c>
      <c r="E66" s="24"/>
      <c r="F66" s="24"/>
      <c r="G66" s="20" t="s">
        <v>168</v>
      </c>
      <c r="H66" s="27" t="s">
        <v>33</v>
      </c>
      <c r="I66" s="27" t="s">
        <v>125</v>
      </c>
      <c r="J66" s="27" t="s">
        <v>29</v>
      </c>
      <c r="K66" s="27" t="s">
        <v>145</v>
      </c>
      <c r="L66" s="39">
        <v>51.5</v>
      </c>
      <c r="M66" s="36">
        <f t="shared" si="6"/>
        <v>30.9</v>
      </c>
      <c r="N66" s="37">
        <v>0</v>
      </c>
      <c r="O66" s="37">
        <f t="shared" si="7"/>
        <v>0</v>
      </c>
      <c r="P66" s="38">
        <f t="shared" si="8"/>
        <v>30.9</v>
      </c>
      <c r="Q66" s="43">
        <v>11</v>
      </c>
      <c r="R66" s="44" t="s">
        <v>44</v>
      </c>
      <c r="S66" s="4"/>
    </row>
    <row r="67" s="2" customFormat="1" ht="27" customHeight="1" spans="1:19">
      <c r="A67" s="17">
        <v>63</v>
      </c>
      <c r="B67" s="26" t="s">
        <v>147</v>
      </c>
      <c r="C67" s="19" t="s">
        <v>169</v>
      </c>
      <c r="D67" s="20" t="s">
        <v>128</v>
      </c>
      <c r="E67" s="21" t="s">
        <v>24</v>
      </c>
      <c r="F67" s="21" t="s">
        <v>73</v>
      </c>
      <c r="G67" s="20" t="s">
        <v>170</v>
      </c>
      <c r="H67" s="27" t="s">
        <v>33</v>
      </c>
      <c r="I67" s="27" t="s">
        <v>171</v>
      </c>
      <c r="J67" s="27" t="s">
        <v>29</v>
      </c>
      <c r="K67" s="27" t="s">
        <v>112</v>
      </c>
      <c r="L67" s="39">
        <v>62.27</v>
      </c>
      <c r="M67" s="36">
        <f t="shared" si="6"/>
        <v>37.362</v>
      </c>
      <c r="N67" s="37">
        <v>75.02</v>
      </c>
      <c r="O67" s="37">
        <f t="shared" si="7"/>
        <v>30.008</v>
      </c>
      <c r="P67" s="38">
        <f t="shared" si="8"/>
        <v>67.37</v>
      </c>
      <c r="Q67" s="43">
        <v>1</v>
      </c>
      <c r="R67" s="44" t="s">
        <v>31</v>
      </c>
      <c r="S67" s="4"/>
    </row>
    <row r="68" s="2" customFormat="1" ht="27" customHeight="1" spans="1:19">
      <c r="A68" s="17">
        <v>64</v>
      </c>
      <c r="B68" s="26"/>
      <c r="C68" s="19" t="s">
        <v>169</v>
      </c>
      <c r="D68" s="20" t="s">
        <v>128</v>
      </c>
      <c r="E68" s="24"/>
      <c r="F68" s="24"/>
      <c r="G68" s="20" t="s">
        <v>172</v>
      </c>
      <c r="H68" s="27" t="s">
        <v>33</v>
      </c>
      <c r="I68" s="27" t="s">
        <v>171</v>
      </c>
      <c r="J68" s="27" t="s">
        <v>29</v>
      </c>
      <c r="K68" s="27" t="s">
        <v>173</v>
      </c>
      <c r="L68" s="39">
        <v>61.37</v>
      </c>
      <c r="M68" s="36">
        <f t="shared" si="6"/>
        <v>36.822</v>
      </c>
      <c r="N68" s="37">
        <v>75.56</v>
      </c>
      <c r="O68" s="37">
        <f t="shared" si="7"/>
        <v>30.224</v>
      </c>
      <c r="P68" s="38">
        <f t="shared" si="8"/>
        <v>67.046</v>
      </c>
      <c r="Q68" s="43">
        <v>2</v>
      </c>
      <c r="R68" s="44" t="s">
        <v>31</v>
      </c>
      <c r="S68" s="4"/>
    </row>
    <row r="69" s="2" customFormat="1" ht="27" customHeight="1" spans="1:19">
      <c r="A69" s="17">
        <v>65</v>
      </c>
      <c r="B69" s="26"/>
      <c r="C69" s="19" t="s">
        <v>169</v>
      </c>
      <c r="D69" s="20" t="s">
        <v>128</v>
      </c>
      <c r="E69" s="24"/>
      <c r="F69" s="24"/>
      <c r="G69" s="20" t="s">
        <v>174</v>
      </c>
      <c r="H69" s="27" t="s">
        <v>33</v>
      </c>
      <c r="I69" s="27" t="s">
        <v>171</v>
      </c>
      <c r="J69" s="27" t="s">
        <v>29</v>
      </c>
      <c r="K69" s="27" t="s">
        <v>37</v>
      </c>
      <c r="L69" s="39">
        <v>57</v>
      </c>
      <c r="M69" s="36">
        <f t="shared" si="6"/>
        <v>34.2</v>
      </c>
      <c r="N69" s="37">
        <v>77.72</v>
      </c>
      <c r="O69" s="37">
        <f t="shared" si="7"/>
        <v>31.088</v>
      </c>
      <c r="P69" s="38">
        <f t="shared" si="8"/>
        <v>65.288</v>
      </c>
      <c r="Q69" s="43">
        <v>3</v>
      </c>
      <c r="R69" s="44"/>
      <c r="S69" s="4"/>
    </row>
    <row r="70" s="2" customFormat="1" ht="27" customHeight="1" spans="1:19">
      <c r="A70" s="17">
        <v>66</v>
      </c>
      <c r="B70" s="26"/>
      <c r="C70" s="19" t="s">
        <v>169</v>
      </c>
      <c r="D70" s="20" t="s">
        <v>128</v>
      </c>
      <c r="E70" s="24"/>
      <c r="F70" s="24"/>
      <c r="G70" s="20" t="s">
        <v>175</v>
      </c>
      <c r="H70" s="27" t="s">
        <v>27</v>
      </c>
      <c r="I70" s="27" t="s">
        <v>176</v>
      </c>
      <c r="J70" s="27" t="s">
        <v>177</v>
      </c>
      <c r="K70" s="27" t="s">
        <v>178</v>
      </c>
      <c r="L70" s="39">
        <v>53.67</v>
      </c>
      <c r="M70" s="36">
        <f t="shared" si="6"/>
        <v>32.202</v>
      </c>
      <c r="N70" s="37">
        <v>75.88</v>
      </c>
      <c r="O70" s="37">
        <f t="shared" si="7"/>
        <v>30.352</v>
      </c>
      <c r="P70" s="38">
        <f t="shared" si="8"/>
        <v>62.554</v>
      </c>
      <c r="Q70" s="43">
        <v>4</v>
      </c>
      <c r="R70" s="44"/>
      <c r="S70" s="4"/>
    </row>
    <row r="71" s="2" customFormat="1" ht="27" customHeight="1" spans="1:19">
      <c r="A71" s="17">
        <v>67</v>
      </c>
      <c r="B71" s="26"/>
      <c r="C71" s="19" t="s">
        <v>169</v>
      </c>
      <c r="D71" s="20" t="s">
        <v>128</v>
      </c>
      <c r="E71" s="24"/>
      <c r="F71" s="24"/>
      <c r="G71" s="20" t="s">
        <v>179</v>
      </c>
      <c r="H71" s="27" t="s">
        <v>33</v>
      </c>
      <c r="I71" s="27" t="s">
        <v>171</v>
      </c>
      <c r="J71" s="27" t="s">
        <v>29</v>
      </c>
      <c r="K71" s="27" t="s">
        <v>37</v>
      </c>
      <c r="L71" s="39">
        <v>54.3</v>
      </c>
      <c r="M71" s="36">
        <f t="shared" si="6"/>
        <v>32.58</v>
      </c>
      <c r="N71" s="37">
        <v>71.08</v>
      </c>
      <c r="O71" s="37">
        <f t="shared" si="7"/>
        <v>28.432</v>
      </c>
      <c r="P71" s="38">
        <f t="shared" si="8"/>
        <v>61.012</v>
      </c>
      <c r="Q71" s="43">
        <v>5</v>
      </c>
      <c r="R71" s="44"/>
      <c r="S71" s="4"/>
    </row>
    <row r="72" s="2" customFormat="1" ht="27" customHeight="1" spans="1:19">
      <c r="A72" s="17">
        <v>68</v>
      </c>
      <c r="B72" s="26"/>
      <c r="C72" s="19" t="s">
        <v>169</v>
      </c>
      <c r="D72" s="20" t="s">
        <v>128</v>
      </c>
      <c r="E72" s="28"/>
      <c r="F72" s="28"/>
      <c r="G72" s="20" t="s">
        <v>180</v>
      </c>
      <c r="H72" s="27" t="s">
        <v>33</v>
      </c>
      <c r="I72" s="27" t="s">
        <v>171</v>
      </c>
      <c r="J72" s="27" t="s">
        <v>29</v>
      </c>
      <c r="K72" s="27" t="s">
        <v>181</v>
      </c>
      <c r="L72" s="39">
        <v>49.33</v>
      </c>
      <c r="M72" s="36">
        <f t="shared" ref="M70:M102" si="9">L72*0.6</f>
        <v>29.598</v>
      </c>
      <c r="N72" s="37">
        <v>76.22</v>
      </c>
      <c r="O72" s="37">
        <f t="shared" ref="O70:O102" si="10">N72*0.4</f>
        <v>30.488</v>
      </c>
      <c r="P72" s="38">
        <f t="shared" ref="P70:P102" si="11">M72+O72</f>
        <v>60.086</v>
      </c>
      <c r="Q72" s="43">
        <v>6</v>
      </c>
      <c r="R72" s="44"/>
      <c r="S72" s="4"/>
    </row>
    <row r="73" s="2" customFormat="1" ht="27" customHeight="1" spans="1:19">
      <c r="A73" s="17">
        <v>69</v>
      </c>
      <c r="B73" s="26" t="s">
        <v>182</v>
      </c>
      <c r="C73" s="19" t="s">
        <v>183</v>
      </c>
      <c r="D73" s="20" t="s">
        <v>72</v>
      </c>
      <c r="E73" s="21" t="s">
        <v>100</v>
      </c>
      <c r="F73" s="21" t="s">
        <v>101</v>
      </c>
      <c r="G73" s="20" t="s">
        <v>184</v>
      </c>
      <c r="H73" s="27" t="s">
        <v>33</v>
      </c>
      <c r="I73" s="27" t="s">
        <v>185</v>
      </c>
      <c r="J73" s="27" t="s">
        <v>29</v>
      </c>
      <c r="K73" s="27" t="s">
        <v>112</v>
      </c>
      <c r="L73" s="39">
        <v>77.03</v>
      </c>
      <c r="M73" s="36">
        <f t="shared" si="9"/>
        <v>46.218</v>
      </c>
      <c r="N73" s="37">
        <v>78.74</v>
      </c>
      <c r="O73" s="37">
        <f t="shared" si="10"/>
        <v>31.496</v>
      </c>
      <c r="P73" s="38">
        <f t="shared" si="11"/>
        <v>77.714</v>
      </c>
      <c r="Q73" s="43">
        <v>1</v>
      </c>
      <c r="R73" s="44" t="s">
        <v>31</v>
      </c>
      <c r="S73" s="4"/>
    </row>
    <row r="74" s="2" customFormat="1" ht="27" customHeight="1" spans="1:19">
      <c r="A74" s="17">
        <v>70</v>
      </c>
      <c r="B74" s="26"/>
      <c r="C74" s="19" t="s">
        <v>183</v>
      </c>
      <c r="D74" s="20" t="s">
        <v>72</v>
      </c>
      <c r="E74" s="24"/>
      <c r="F74" s="24"/>
      <c r="G74" s="20" t="s">
        <v>186</v>
      </c>
      <c r="H74" s="27" t="s">
        <v>33</v>
      </c>
      <c r="I74" s="27" t="s">
        <v>185</v>
      </c>
      <c r="J74" s="27" t="s">
        <v>29</v>
      </c>
      <c r="K74" s="27" t="s">
        <v>79</v>
      </c>
      <c r="L74" s="39">
        <v>63.3</v>
      </c>
      <c r="M74" s="36">
        <f t="shared" si="9"/>
        <v>37.98</v>
      </c>
      <c r="N74" s="37">
        <v>76.4</v>
      </c>
      <c r="O74" s="37">
        <f t="shared" si="10"/>
        <v>30.56</v>
      </c>
      <c r="P74" s="38">
        <f t="shared" si="11"/>
        <v>68.54</v>
      </c>
      <c r="Q74" s="43">
        <v>2</v>
      </c>
      <c r="R74" s="44"/>
      <c r="S74" s="4"/>
    </row>
    <row r="75" s="2" customFormat="1" ht="27" customHeight="1" spans="1:19">
      <c r="A75" s="17">
        <v>71</v>
      </c>
      <c r="B75" s="26"/>
      <c r="C75" s="19" t="s">
        <v>183</v>
      </c>
      <c r="D75" s="20" t="s">
        <v>72</v>
      </c>
      <c r="E75" s="28"/>
      <c r="F75" s="28"/>
      <c r="G75" s="20" t="s">
        <v>187</v>
      </c>
      <c r="H75" s="27" t="s">
        <v>33</v>
      </c>
      <c r="I75" s="27" t="s">
        <v>188</v>
      </c>
      <c r="J75" s="27" t="s">
        <v>29</v>
      </c>
      <c r="K75" s="27" t="s">
        <v>189</v>
      </c>
      <c r="L75" s="39">
        <v>63</v>
      </c>
      <c r="M75" s="36">
        <f t="shared" si="9"/>
        <v>37.8</v>
      </c>
      <c r="N75" s="37">
        <v>0</v>
      </c>
      <c r="O75" s="37">
        <f t="shared" si="10"/>
        <v>0</v>
      </c>
      <c r="P75" s="38">
        <f t="shared" si="11"/>
        <v>37.8</v>
      </c>
      <c r="Q75" s="43">
        <v>3</v>
      </c>
      <c r="R75" s="44" t="s">
        <v>190</v>
      </c>
      <c r="S75" s="4"/>
    </row>
    <row r="76" s="2" customFormat="1" ht="29" customHeight="1" spans="1:19">
      <c r="A76" s="17">
        <v>72</v>
      </c>
      <c r="B76" s="26" t="s">
        <v>191</v>
      </c>
      <c r="C76" s="19" t="s">
        <v>192</v>
      </c>
      <c r="D76" s="20" t="s">
        <v>72</v>
      </c>
      <c r="E76" s="21" t="s">
        <v>100</v>
      </c>
      <c r="F76" s="21" t="s">
        <v>101</v>
      </c>
      <c r="G76" s="20" t="s">
        <v>193</v>
      </c>
      <c r="H76" s="27" t="s">
        <v>33</v>
      </c>
      <c r="I76" s="27" t="s">
        <v>81</v>
      </c>
      <c r="J76" s="27" t="s">
        <v>194</v>
      </c>
      <c r="K76" s="27" t="s">
        <v>66</v>
      </c>
      <c r="L76" s="39">
        <v>71.4</v>
      </c>
      <c r="M76" s="36">
        <f t="shared" si="9"/>
        <v>42.84</v>
      </c>
      <c r="N76" s="37">
        <v>76.84</v>
      </c>
      <c r="O76" s="37">
        <f t="shared" si="10"/>
        <v>30.736</v>
      </c>
      <c r="P76" s="38">
        <f t="shared" si="11"/>
        <v>73.576</v>
      </c>
      <c r="Q76" s="43">
        <v>1</v>
      </c>
      <c r="R76" s="44" t="s">
        <v>31</v>
      </c>
      <c r="S76" s="4"/>
    </row>
    <row r="77" s="2" customFormat="1" ht="29" customHeight="1" spans="1:19">
      <c r="A77" s="17">
        <v>73</v>
      </c>
      <c r="B77" s="26"/>
      <c r="C77" s="19" t="s">
        <v>192</v>
      </c>
      <c r="D77" s="20" t="s">
        <v>72</v>
      </c>
      <c r="E77" s="24"/>
      <c r="F77" s="24"/>
      <c r="G77" s="20" t="s">
        <v>195</v>
      </c>
      <c r="H77" s="27" t="s">
        <v>33</v>
      </c>
      <c r="I77" s="27" t="s">
        <v>75</v>
      </c>
      <c r="J77" s="27" t="s">
        <v>194</v>
      </c>
      <c r="K77" s="27" t="s">
        <v>196</v>
      </c>
      <c r="L77" s="39">
        <v>68.1</v>
      </c>
      <c r="M77" s="36">
        <f t="shared" si="9"/>
        <v>40.86</v>
      </c>
      <c r="N77" s="37">
        <v>78.02</v>
      </c>
      <c r="O77" s="37">
        <f t="shared" si="10"/>
        <v>31.208</v>
      </c>
      <c r="P77" s="38">
        <f t="shared" si="11"/>
        <v>72.068</v>
      </c>
      <c r="Q77" s="43">
        <v>2</v>
      </c>
      <c r="R77" s="44"/>
      <c r="S77" s="4"/>
    </row>
    <row r="78" s="2" customFormat="1" ht="29" customHeight="1" spans="1:19">
      <c r="A78" s="17">
        <v>74</v>
      </c>
      <c r="B78" s="26"/>
      <c r="C78" s="19" t="s">
        <v>192</v>
      </c>
      <c r="D78" s="20" t="s">
        <v>72</v>
      </c>
      <c r="E78" s="28"/>
      <c r="F78" s="28"/>
      <c r="G78" s="20" t="s">
        <v>197</v>
      </c>
      <c r="H78" s="27" t="s">
        <v>33</v>
      </c>
      <c r="I78" s="27" t="s">
        <v>75</v>
      </c>
      <c r="J78" s="27" t="s">
        <v>194</v>
      </c>
      <c r="K78" s="27" t="s">
        <v>105</v>
      </c>
      <c r="L78" s="39">
        <v>64.03</v>
      </c>
      <c r="M78" s="36">
        <f t="shared" si="9"/>
        <v>38.418</v>
      </c>
      <c r="N78" s="37">
        <v>75.76</v>
      </c>
      <c r="O78" s="37">
        <f t="shared" si="10"/>
        <v>30.304</v>
      </c>
      <c r="P78" s="38">
        <f t="shared" si="11"/>
        <v>68.722</v>
      </c>
      <c r="Q78" s="43">
        <v>3</v>
      </c>
      <c r="R78" s="44"/>
      <c r="S78" s="4"/>
    </row>
    <row r="79" s="2" customFormat="1" ht="29" customHeight="1" spans="1:19">
      <c r="A79" s="17">
        <v>75</v>
      </c>
      <c r="B79" s="26" t="s">
        <v>191</v>
      </c>
      <c r="C79" s="19" t="s">
        <v>192</v>
      </c>
      <c r="D79" s="20" t="s">
        <v>72</v>
      </c>
      <c r="E79" s="21" t="s">
        <v>100</v>
      </c>
      <c r="F79" s="21" t="s">
        <v>101</v>
      </c>
      <c r="G79" s="20" t="s">
        <v>198</v>
      </c>
      <c r="H79" s="27" t="s">
        <v>33</v>
      </c>
      <c r="I79" s="27" t="s">
        <v>199</v>
      </c>
      <c r="J79" s="27" t="s">
        <v>177</v>
      </c>
      <c r="K79" s="27" t="s">
        <v>200</v>
      </c>
      <c r="L79" s="39">
        <v>69.03</v>
      </c>
      <c r="M79" s="36">
        <f t="shared" si="9"/>
        <v>41.418</v>
      </c>
      <c r="N79" s="37">
        <v>78.74</v>
      </c>
      <c r="O79" s="37">
        <f t="shared" si="10"/>
        <v>31.496</v>
      </c>
      <c r="P79" s="38">
        <f t="shared" si="11"/>
        <v>72.914</v>
      </c>
      <c r="Q79" s="43">
        <v>1</v>
      </c>
      <c r="R79" s="44" t="s">
        <v>31</v>
      </c>
      <c r="S79" s="4"/>
    </row>
    <row r="80" s="2" customFormat="1" ht="29" customHeight="1" spans="1:19">
      <c r="A80" s="17">
        <v>76</v>
      </c>
      <c r="B80" s="26"/>
      <c r="C80" s="19" t="s">
        <v>192</v>
      </c>
      <c r="D80" s="20" t="s">
        <v>72</v>
      </c>
      <c r="E80" s="24"/>
      <c r="F80" s="24"/>
      <c r="G80" s="20" t="s">
        <v>201</v>
      </c>
      <c r="H80" s="27" t="s">
        <v>33</v>
      </c>
      <c r="I80" s="27" t="s">
        <v>202</v>
      </c>
      <c r="J80" s="27" t="s">
        <v>194</v>
      </c>
      <c r="K80" s="27" t="s">
        <v>203</v>
      </c>
      <c r="L80" s="39">
        <v>68.83</v>
      </c>
      <c r="M80" s="36">
        <f t="shared" si="9"/>
        <v>41.298</v>
      </c>
      <c r="N80" s="37">
        <v>76.46</v>
      </c>
      <c r="O80" s="37">
        <f t="shared" si="10"/>
        <v>30.584</v>
      </c>
      <c r="P80" s="38">
        <f t="shared" si="11"/>
        <v>71.882</v>
      </c>
      <c r="Q80" s="43">
        <v>2</v>
      </c>
      <c r="R80" s="44"/>
      <c r="S80" s="4"/>
    </row>
    <row r="81" s="2" customFormat="1" ht="29" customHeight="1" spans="1:19">
      <c r="A81" s="17">
        <v>77</v>
      </c>
      <c r="B81" s="26"/>
      <c r="C81" s="19" t="s">
        <v>192</v>
      </c>
      <c r="D81" s="20" t="s">
        <v>72</v>
      </c>
      <c r="E81" s="28"/>
      <c r="F81" s="28"/>
      <c r="G81" s="20" t="s">
        <v>204</v>
      </c>
      <c r="H81" s="27" t="s">
        <v>33</v>
      </c>
      <c r="I81" s="27" t="s">
        <v>205</v>
      </c>
      <c r="J81" s="27" t="s">
        <v>194</v>
      </c>
      <c r="K81" s="27" t="s">
        <v>206</v>
      </c>
      <c r="L81" s="39">
        <v>68.5</v>
      </c>
      <c r="M81" s="36">
        <f t="shared" si="9"/>
        <v>41.1</v>
      </c>
      <c r="N81" s="37">
        <v>74.38</v>
      </c>
      <c r="O81" s="37">
        <f t="shared" si="10"/>
        <v>29.752</v>
      </c>
      <c r="P81" s="38">
        <f t="shared" si="11"/>
        <v>70.852</v>
      </c>
      <c r="Q81" s="43">
        <v>3</v>
      </c>
      <c r="R81" s="44"/>
      <c r="S81" s="4"/>
    </row>
    <row r="82" s="2" customFormat="1" ht="29" customHeight="1" spans="1:19">
      <c r="A82" s="17">
        <v>78</v>
      </c>
      <c r="B82" s="26" t="s">
        <v>191</v>
      </c>
      <c r="C82" s="19" t="s">
        <v>192</v>
      </c>
      <c r="D82" s="20" t="s">
        <v>72</v>
      </c>
      <c r="E82" s="21" t="s">
        <v>100</v>
      </c>
      <c r="F82" s="21" t="s">
        <v>101</v>
      </c>
      <c r="G82" s="20" t="s">
        <v>207</v>
      </c>
      <c r="H82" s="27" t="s">
        <v>27</v>
      </c>
      <c r="I82" s="27" t="s">
        <v>75</v>
      </c>
      <c r="J82" s="27" t="s">
        <v>194</v>
      </c>
      <c r="K82" s="27" t="s">
        <v>208</v>
      </c>
      <c r="L82" s="39">
        <v>66</v>
      </c>
      <c r="M82" s="36">
        <f t="shared" si="9"/>
        <v>39.6</v>
      </c>
      <c r="N82" s="37">
        <v>79.98</v>
      </c>
      <c r="O82" s="37">
        <f t="shared" si="10"/>
        <v>31.992</v>
      </c>
      <c r="P82" s="38">
        <f t="shared" si="11"/>
        <v>71.592</v>
      </c>
      <c r="Q82" s="43">
        <v>1</v>
      </c>
      <c r="R82" s="44" t="s">
        <v>31</v>
      </c>
      <c r="S82" s="4"/>
    </row>
    <row r="83" s="2" customFormat="1" ht="29" customHeight="1" spans="1:19">
      <c r="A83" s="17">
        <v>79</v>
      </c>
      <c r="B83" s="26"/>
      <c r="C83" s="19" t="s">
        <v>192</v>
      </c>
      <c r="D83" s="20" t="s">
        <v>72</v>
      </c>
      <c r="E83" s="24"/>
      <c r="F83" s="24"/>
      <c r="G83" s="20" t="s">
        <v>209</v>
      </c>
      <c r="H83" s="27" t="s">
        <v>33</v>
      </c>
      <c r="I83" s="27" t="s">
        <v>75</v>
      </c>
      <c r="J83" s="27" t="s">
        <v>194</v>
      </c>
      <c r="K83" s="27" t="s">
        <v>210</v>
      </c>
      <c r="L83" s="39">
        <v>58.7</v>
      </c>
      <c r="M83" s="36">
        <f t="shared" si="9"/>
        <v>35.22</v>
      </c>
      <c r="N83" s="37">
        <v>77.56</v>
      </c>
      <c r="O83" s="37">
        <f t="shared" si="10"/>
        <v>31.024</v>
      </c>
      <c r="P83" s="38">
        <f t="shared" si="11"/>
        <v>66.244</v>
      </c>
      <c r="Q83" s="43">
        <v>2</v>
      </c>
      <c r="R83" s="44"/>
      <c r="S83" s="4"/>
    </row>
    <row r="84" s="2" customFormat="1" ht="29" customHeight="1" spans="1:19">
      <c r="A84" s="17">
        <v>80</v>
      </c>
      <c r="B84" s="26"/>
      <c r="C84" s="19" t="s">
        <v>192</v>
      </c>
      <c r="D84" s="20" t="s">
        <v>72</v>
      </c>
      <c r="E84" s="28"/>
      <c r="F84" s="28"/>
      <c r="G84" s="20" t="s">
        <v>211</v>
      </c>
      <c r="H84" s="27" t="s">
        <v>33</v>
      </c>
      <c r="I84" s="27" t="s">
        <v>81</v>
      </c>
      <c r="J84" s="27" t="s">
        <v>194</v>
      </c>
      <c r="K84" s="27" t="s">
        <v>66</v>
      </c>
      <c r="L84" s="39">
        <v>58.33</v>
      </c>
      <c r="M84" s="36">
        <f t="shared" si="9"/>
        <v>34.998</v>
      </c>
      <c r="N84" s="37">
        <v>75.1</v>
      </c>
      <c r="O84" s="37">
        <f t="shared" si="10"/>
        <v>30.04</v>
      </c>
      <c r="P84" s="38">
        <f t="shared" si="11"/>
        <v>65.038</v>
      </c>
      <c r="Q84" s="43">
        <v>3</v>
      </c>
      <c r="R84" s="44"/>
      <c r="S84" s="4"/>
    </row>
    <row r="85" s="2" customFormat="1" ht="29" customHeight="1" spans="1:19">
      <c r="A85" s="17">
        <v>81</v>
      </c>
      <c r="B85" s="26" t="s">
        <v>191</v>
      </c>
      <c r="C85" s="19" t="s">
        <v>192</v>
      </c>
      <c r="D85" s="20" t="s">
        <v>72</v>
      </c>
      <c r="E85" s="24" t="s">
        <v>100</v>
      </c>
      <c r="F85" s="24" t="s">
        <v>101</v>
      </c>
      <c r="G85" s="20" t="s">
        <v>212</v>
      </c>
      <c r="H85" s="27" t="s">
        <v>33</v>
      </c>
      <c r="I85" s="27" t="s">
        <v>213</v>
      </c>
      <c r="J85" s="27" t="s">
        <v>194</v>
      </c>
      <c r="K85" s="27" t="s">
        <v>214</v>
      </c>
      <c r="L85" s="39">
        <v>69.03</v>
      </c>
      <c r="M85" s="36">
        <f t="shared" si="9"/>
        <v>41.418</v>
      </c>
      <c r="N85" s="37">
        <v>76.46</v>
      </c>
      <c r="O85" s="37">
        <f t="shared" si="10"/>
        <v>30.584</v>
      </c>
      <c r="P85" s="38">
        <f t="shared" si="11"/>
        <v>72.002</v>
      </c>
      <c r="Q85" s="43">
        <v>1</v>
      </c>
      <c r="R85" s="44" t="s">
        <v>31</v>
      </c>
      <c r="S85" s="4"/>
    </row>
    <row r="86" s="2" customFormat="1" ht="29" customHeight="1" spans="1:19">
      <c r="A86" s="17">
        <v>82</v>
      </c>
      <c r="B86" s="26"/>
      <c r="C86" s="19" t="s">
        <v>192</v>
      </c>
      <c r="D86" s="20" t="s">
        <v>72</v>
      </c>
      <c r="E86" s="24"/>
      <c r="F86" s="24"/>
      <c r="G86" s="20" t="s">
        <v>215</v>
      </c>
      <c r="H86" s="27" t="s">
        <v>27</v>
      </c>
      <c r="I86" s="27" t="s">
        <v>213</v>
      </c>
      <c r="J86" s="27" t="s">
        <v>194</v>
      </c>
      <c r="K86" s="27" t="s">
        <v>160</v>
      </c>
      <c r="L86" s="39">
        <v>64.3</v>
      </c>
      <c r="M86" s="36">
        <f t="shared" si="9"/>
        <v>38.58</v>
      </c>
      <c r="N86" s="37">
        <v>75.84</v>
      </c>
      <c r="O86" s="37">
        <f t="shared" si="10"/>
        <v>30.336</v>
      </c>
      <c r="P86" s="38">
        <f t="shared" si="11"/>
        <v>68.916</v>
      </c>
      <c r="Q86" s="43">
        <v>2</v>
      </c>
      <c r="R86" s="44"/>
      <c r="S86" s="4"/>
    </row>
    <row r="87" s="2" customFormat="1" ht="29" customHeight="1" spans="1:19">
      <c r="A87" s="17">
        <v>83</v>
      </c>
      <c r="B87" s="26"/>
      <c r="C87" s="19" t="s">
        <v>192</v>
      </c>
      <c r="D87" s="20" t="s">
        <v>72</v>
      </c>
      <c r="E87" s="28"/>
      <c r="F87" s="28"/>
      <c r="G87" s="20" t="s">
        <v>216</v>
      </c>
      <c r="H87" s="27" t="s">
        <v>33</v>
      </c>
      <c r="I87" s="27" t="s">
        <v>213</v>
      </c>
      <c r="J87" s="27" t="s">
        <v>194</v>
      </c>
      <c r="K87" s="27" t="s">
        <v>105</v>
      </c>
      <c r="L87" s="39">
        <v>63.73</v>
      </c>
      <c r="M87" s="36">
        <f t="shared" si="9"/>
        <v>38.238</v>
      </c>
      <c r="N87" s="37">
        <v>74.96</v>
      </c>
      <c r="O87" s="37">
        <f t="shared" si="10"/>
        <v>29.984</v>
      </c>
      <c r="P87" s="38">
        <f t="shared" si="11"/>
        <v>68.222</v>
      </c>
      <c r="Q87" s="43">
        <v>3</v>
      </c>
      <c r="R87" s="44"/>
      <c r="S87" s="4"/>
    </row>
    <row r="88" s="2" customFormat="1" ht="29" customHeight="1" spans="1:19">
      <c r="A88" s="17">
        <v>84</v>
      </c>
      <c r="B88" s="26" t="s">
        <v>217</v>
      </c>
      <c r="C88" s="19" t="s">
        <v>218</v>
      </c>
      <c r="D88" s="20" t="s">
        <v>72</v>
      </c>
      <c r="E88" s="21" t="s">
        <v>100</v>
      </c>
      <c r="F88" s="21" t="s">
        <v>101</v>
      </c>
      <c r="G88" s="20" t="s">
        <v>219</v>
      </c>
      <c r="H88" s="27" t="s">
        <v>33</v>
      </c>
      <c r="I88" s="27" t="s">
        <v>162</v>
      </c>
      <c r="J88" s="27" t="s">
        <v>29</v>
      </c>
      <c r="K88" s="27" t="s">
        <v>68</v>
      </c>
      <c r="L88" s="39">
        <v>65.5</v>
      </c>
      <c r="M88" s="36">
        <f t="shared" si="9"/>
        <v>39.3</v>
      </c>
      <c r="N88" s="37">
        <v>79.56</v>
      </c>
      <c r="O88" s="37">
        <f t="shared" si="10"/>
        <v>31.824</v>
      </c>
      <c r="P88" s="38">
        <f t="shared" si="11"/>
        <v>71.124</v>
      </c>
      <c r="Q88" s="43">
        <v>1</v>
      </c>
      <c r="R88" s="44" t="s">
        <v>31</v>
      </c>
      <c r="S88" s="4"/>
    </row>
    <row r="89" s="2" customFormat="1" ht="29" customHeight="1" spans="1:19">
      <c r="A89" s="17">
        <v>85</v>
      </c>
      <c r="B89" s="26"/>
      <c r="C89" s="19" t="s">
        <v>218</v>
      </c>
      <c r="D89" s="20" t="s">
        <v>72</v>
      </c>
      <c r="E89" s="24"/>
      <c r="F89" s="24"/>
      <c r="G89" s="20" t="s">
        <v>220</v>
      </c>
      <c r="H89" s="27" t="s">
        <v>33</v>
      </c>
      <c r="I89" s="27" t="s">
        <v>162</v>
      </c>
      <c r="J89" s="27" t="s">
        <v>29</v>
      </c>
      <c r="K89" s="27" t="s">
        <v>96</v>
      </c>
      <c r="L89" s="39">
        <v>59.43</v>
      </c>
      <c r="M89" s="36">
        <f t="shared" si="9"/>
        <v>35.658</v>
      </c>
      <c r="N89" s="37">
        <v>78.3</v>
      </c>
      <c r="O89" s="37">
        <f t="shared" si="10"/>
        <v>31.32</v>
      </c>
      <c r="P89" s="38">
        <f t="shared" si="11"/>
        <v>66.978</v>
      </c>
      <c r="Q89" s="43">
        <v>2</v>
      </c>
      <c r="R89" s="44"/>
      <c r="S89" s="4"/>
    </row>
    <row r="90" s="2" customFormat="1" ht="29" customHeight="1" spans="1:19">
      <c r="A90" s="17">
        <v>86</v>
      </c>
      <c r="B90" s="26"/>
      <c r="C90" s="19" t="s">
        <v>218</v>
      </c>
      <c r="D90" s="20" t="s">
        <v>72</v>
      </c>
      <c r="E90" s="28"/>
      <c r="F90" s="28"/>
      <c r="G90" s="20" t="s">
        <v>195</v>
      </c>
      <c r="H90" s="27" t="s">
        <v>33</v>
      </c>
      <c r="I90" s="27" t="s">
        <v>162</v>
      </c>
      <c r="J90" s="27" t="s">
        <v>29</v>
      </c>
      <c r="K90" s="27" t="s">
        <v>103</v>
      </c>
      <c r="L90" s="39">
        <v>53.57</v>
      </c>
      <c r="M90" s="36">
        <f t="shared" si="9"/>
        <v>32.142</v>
      </c>
      <c r="N90" s="37">
        <v>78.5</v>
      </c>
      <c r="O90" s="37">
        <f t="shared" si="10"/>
        <v>31.4</v>
      </c>
      <c r="P90" s="38">
        <f t="shared" si="11"/>
        <v>63.542</v>
      </c>
      <c r="Q90" s="43">
        <v>3</v>
      </c>
      <c r="R90" s="44"/>
      <c r="S90" s="4"/>
    </row>
    <row r="91" s="2" customFormat="1" ht="29" customHeight="1" spans="1:19">
      <c r="A91" s="17">
        <v>87</v>
      </c>
      <c r="B91" s="26" t="s">
        <v>217</v>
      </c>
      <c r="C91" s="19" t="s">
        <v>218</v>
      </c>
      <c r="D91" s="20" t="s">
        <v>72</v>
      </c>
      <c r="E91" s="21" t="s">
        <v>100</v>
      </c>
      <c r="F91" s="21" t="s">
        <v>101</v>
      </c>
      <c r="G91" s="20" t="s">
        <v>221</v>
      </c>
      <c r="H91" s="27" t="s">
        <v>27</v>
      </c>
      <c r="I91" s="27" t="s">
        <v>222</v>
      </c>
      <c r="J91" s="27" t="s">
        <v>29</v>
      </c>
      <c r="K91" s="27" t="s">
        <v>223</v>
      </c>
      <c r="L91" s="39">
        <v>65.8</v>
      </c>
      <c r="M91" s="36">
        <f t="shared" si="9"/>
        <v>39.48</v>
      </c>
      <c r="N91" s="37">
        <v>75.96</v>
      </c>
      <c r="O91" s="37">
        <f t="shared" si="10"/>
        <v>30.384</v>
      </c>
      <c r="P91" s="38">
        <f t="shared" si="11"/>
        <v>69.864</v>
      </c>
      <c r="Q91" s="43">
        <v>1</v>
      </c>
      <c r="R91" s="44" t="s">
        <v>31</v>
      </c>
      <c r="S91" s="4"/>
    </row>
    <row r="92" s="2" customFormat="1" ht="29" customHeight="1" spans="1:19">
      <c r="A92" s="17">
        <v>88</v>
      </c>
      <c r="B92" s="26"/>
      <c r="C92" s="19" t="s">
        <v>218</v>
      </c>
      <c r="D92" s="20" t="s">
        <v>72</v>
      </c>
      <c r="E92" s="24"/>
      <c r="F92" s="24"/>
      <c r="G92" s="20" t="s">
        <v>224</v>
      </c>
      <c r="H92" s="27" t="s">
        <v>33</v>
      </c>
      <c r="I92" s="27" t="s">
        <v>225</v>
      </c>
      <c r="J92" s="27" t="s">
        <v>29</v>
      </c>
      <c r="K92" s="27" t="s">
        <v>226</v>
      </c>
      <c r="L92" s="39">
        <v>64.9</v>
      </c>
      <c r="M92" s="36">
        <f t="shared" si="9"/>
        <v>38.94</v>
      </c>
      <c r="N92" s="37">
        <v>77.24</v>
      </c>
      <c r="O92" s="37">
        <f t="shared" si="10"/>
        <v>30.896</v>
      </c>
      <c r="P92" s="38">
        <f t="shared" si="11"/>
        <v>69.836</v>
      </c>
      <c r="Q92" s="43">
        <v>2</v>
      </c>
      <c r="R92" s="44"/>
      <c r="S92" s="4"/>
    </row>
    <row r="93" s="2" customFormat="1" ht="29" customHeight="1" spans="1:19">
      <c r="A93" s="17">
        <v>89</v>
      </c>
      <c r="B93" s="26"/>
      <c r="C93" s="19" t="s">
        <v>218</v>
      </c>
      <c r="D93" s="20" t="s">
        <v>72</v>
      </c>
      <c r="E93" s="28"/>
      <c r="F93" s="28"/>
      <c r="G93" s="20" t="s">
        <v>227</v>
      </c>
      <c r="H93" s="27" t="s">
        <v>33</v>
      </c>
      <c r="I93" s="27" t="s">
        <v>222</v>
      </c>
      <c r="J93" s="27" t="s">
        <v>29</v>
      </c>
      <c r="K93" s="27" t="s">
        <v>228</v>
      </c>
      <c r="L93" s="39">
        <v>60.7</v>
      </c>
      <c r="M93" s="36">
        <f t="shared" si="9"/>
        <v>36.42</v>
      </c>
      <c r="N93" s="37">
        <v>77.26</v>
      </c>
      <c r="O93" s="37">
        <f t="shared" si="10"/>
        <v>30.904</v>
      </c>
      <c r="P93" s="38">
        <f t="shared" si="11"/>
        <v>67.324</v>
      </c>
      <c r="Q93" s="43">
        <v>3</v>
      </c>
      <c r="R93" s="44"/>
      <c r="S93" s="4"/>
    </row>
    <row r="94" s="2" customFormat="1" ht="29" customHeight="1" spans="1:19">
      <c r="A94" s="17">
        <v>90</v>
      </c>
      <c r="B94" s="26" t="s">
        <v>217</v>
      </c>
      <c r="C94" s="19" t="s">
        <v>218</v>
      </c>
      <c r="D94" s="20" t="s">
        <v>72</v>
      </c>
      <c r="E94" s="21" t="s">
        <v>100</v>
      </c>
      <c r="F94" s="21" t="s">
        <v>101</v>
      </c>
      <c r="G94" s="20" t="s">
        <v>229</v>
      </c>
      <c r="H94" s="27" t="s">
        <v>27</v>
      </c>
      <c r="I94" s="27" t="s">
        <v>230</v>
      </c>
      <c r="J94" s="27" t="s">
        <v>231</v>
      </c>
      <c r="K94" s="27" t="s">
        <v>232</v>
      </c>
      <c r="L94" s="39">
        <v>57.6</v>
      </c>
      <c r="M94" s="36">
        <f t="shared" si="9"/>
        <v>34.56</v>
      </c>
      <c r="N94" s="37">
        <v>75.2</v>
      </c>
      <c r="O94" s="37">
        <f t="shared" si="10"/>
        <v>30.08</v>
      </c>
      <c r="P94" s="38">
        <f t="shared" si="11"/>
        <v>64.64</v>
      </c>
      <c r="Q94" s="43">
        <v>1</v>
      </c>
      <c r="R94" s="44" t="s">
        <v>31</v>
      </c>
      <c r="S94" s="4"/>
    </row>
    <row r="95" s="2" customFormat="1" ht="29" customHeight="1" spans="1:19">
      <c r="A95" s="17">
        <v>91</v>
      </c>
      <c r="B95" s="26"/>
      <c r="C95" s="19" t="s">
        <v>218</v>
      </c>
      <c r="D95" s="20" t="s">
        <v>72</v>
      </c>
      <c r="E95" s="24"/>
      <c r="F95" s="24"/>
      <c r="G95" s="20" t="s">
        <v>233</v>
      </c>
      <c r="H95" s="27" t="s">
        <v>33</v>
      </c>
      <c r="I95" s="27" t="s">
        <v>234</v>
      </c>
      <c r="J95" s="27" t="s">
        <v>29</v>
      </c>
      <c r="K95" s="27" t="s">
        <v>119</v>
      </c>
      <c r="L95" s="39">
        <v>50.63</v>
      </c>
      <c r="M95" s="36">
        <f t="shared" si="9"/>
        <v>30.378</v>
      </c>
      <c r="N95" s="37">
        <v>73.32</v>
      </c>
      <c r="O95" s="37">
        <f t="shared" si="10"/>
        <v>29.328</v>
      </c>
      <c r="P95" s="38">
        <f t="shared" si="11"/>
        <v>59.706</v>
      </c>
      <c r="Q95" s="43">
        <v>2</v>
      </c>
      <c r="R95" s="44"/>
      <c r="S95" s="4"/>
    </row>
    <row r="96" s="2" customFormat="1" ht="29" customHeight="1" spans="1:19">
      <c r="A96" s="17">
        <v>92</v>
      </c>
      <c r="B96" s="26"/>
      <c r="C96" s="19" t="s">
        <v>218</v>
      </c>
      <c r="D96" s="20" t="s">
        <v>72</v>
      </c>
      <c r="E96" s="28"/>
      <c r="F96" s="28"/>
      <c r="G96" s="20" t="s">
        <v>235</v>
      </c>
      <c r="H96" s="27" t="s">
        <v>33</v>
      </c>
      <c r="I96" s="27" t="s">
        <v>230</v>
      </c>
      <c r="J96" s="27" t="s">
        <v>231</v>
      </c>
      <c r="K96" s="27" t="s">
        <v>236</v>
      </c>
      <c r="L96" s="39">
        <v>43.2</v>
      </c>
      <c r="M96" s="36">
        <f t="shared" si="9"/>
        <v>25.92</v>
      </c>
      <c r="N96" s="37">
        <v>77.24</v>
      </c>
      <c r="O96" s="37">
        <f t="shared" si="10"/>
        <v>30.896</v>
      </c>
      <c r="P96" s="38">
        <f t="shared" si="11"/>
        <v>56.816</v>
      </c>
      <c r="Q96" s="43">
        <v>3</v>
      </c>
      <c r="R96" s="44"/>
      <c r="S96" s="4"/>
    </row>
    <row r="97" s="2" customFormat="1" ht="29" customHeight="1" spans="1:19">
      <c r="A97" s="17">
        <v>93</v>
      </c>
      <c r="B97" s="26" t="s">
        <v>237</v>
      </c>
      <c r="C97" s="19" t="s">
        <v>238</v>
      </c>
      <c r="D97" s="20" t="s">
        <v>72</v>
      </c>
      <c r="E97" s="21" t="s">
        <v>100</v>
      </c>
      <c r="F97" s="21" t="s">
        <v>101</v>
      </c>
      <c r="G97" s="20" t="s">
        <v>239</v>
      </c>
      <c r="H97" s="27" t="s">
        <v>33</v>
      </c>
      <c r="I97" s="27" t="s">
        <v>240</v>
      </c>
      <c r="J97" s="27" t="s">
        <v>29</v>
      </c>
      <c r="K97" s="27" t="s">
        <v>241</v>
      </c>
      <c r="L97" s="39">
        <v>73.83</v>
      </c>
      <c r="M97" s="36">
        <f t="shared" si="9"/>
        <v>44.298</v>
      </c>
      <c r="N97" s="37">
        <v>78.22</v>
      </c>
      <c r="O97" s="37">
        <f t="shared" si="10"/>
        <v>31.288</v>
      </c>
      <c r="P97" s="38">
        <f t="shared" si="11"/>
        <v>75.586</v>
      </c>
      <c r="Q97" s="43">
        <v>1</v>
      </c>
      <c r="R97" s="44" t="s">
        <v>31</v>
      </c>
      <c r="S97" s="4"/>
    </row>
    <row r="98" s="2" customFormat="1" ht="29" customHeight="1" spans="1:19">
      <c r="A98" s="17">
        <v>94</v>
      </c>
      <c r="B98" s="26"/>
      <c r="C98" s="19" t="s">
        <v>238</v>
      </c>
      <c r="D98" s="20" t="s">
        <v>72</v>
      </c>
      <c r="E98" s="24"/>
      <c r="F98" s="24"/>
      <c r="G98" s="20" t="s">
        <v>242</v>
      </c>
      <c r="H98" s="27" t="s">
        <v>33</v>
      </c>
      <c r="I98" s="27" t="s">
        <v>243</v>
      </c>
      <c r="J98" s="27" t="s">
        <v>29</v>
      </c>
      <c r="K98" s="27" t="s">
        <v>30</v>
      </c>
      <c r="L98" s="39">
        <v>71.33</v>
      </c>
      <c r="M98" s="36">
        <f t="shared" si="9"/>
        <v>42.798</v>
      </c>
      <c r="N98" s="37">
        <v>76.76</v>
      </c>
      <c r="O98" s="37">
        <f t="shared" si="10"/>
        <v>30.704</v>
      </c>
      <c r="P98" s="38">
        <f t="shared" si="11"/>
        <v>73.502</v>
      </c>
      <c r="Q98" s="43">
        <v>2</v>
      </c>
      <c r="R98" s="44"/>
      <c r="S98" s="4"/>
    </row>
    <row r="99" s="2" customFormat="1" ht="29" customHeight="1" spans="1:19">
      <c r="A99" s="17">
        <v>95</v>
      </c>
      <c r="B99" s="26"/>
      <c r="C99" s="19" t="s">
        <v>238</v>
      </c>
      <c r="D99" s="20" t="s">
        <v>72</v>
      </c>
      <c r="E99" s="28"/>
      <c r="F99" s="28"/>
      <c r="G99" s="20" t="s">
        <v>244</v>
      </c>
      <c r="H99" s="27" t="s">
        <v>33</v>
      </c>
      <c r="I99" s="27" t="s">
        <v>245</v>
      </c>
      <c r="J99" s="27" t="s">
        <v>29</v>
      </c>
      <c r="K99" s="27" t="s">
        <v>246</v>
      </c>
      <c r="L99" s="39">
        <v>70.73</v>
      </c>
      <c r="M99" s="36">
        <f t="shared" si="9"/>
        <v>42.438</v>
      </c>
      <c r="N99" s="37">
        <v>77.46</v>
      </c>
      <c r="O99" s="37">
        <f t="shared" si="10"/>
        <v>30.984</v>
      </c>
      <c r="P99" s="38">
        <f t="shared" si="11"/>
        <v>73.422</v>
      </c>
      <c r="Q99" s="43">
        <v>3</v>
      </c>
      <c r="R99" s="44"/>
      <c r="S99" s="4"/>
    </row>
    <row r="100" s="2" customFormat="1" ht="29" customHeight="1" spans="1:19">
      <c r="A100" s="17">
        <v>96</v>
      </c>
      <c r="B100" s="26" t="s">
        <v>237</v>
      </c>
      <c r="C100" s="19" t="s">
        <v>247</v>
      </c>
      <c r="D100" s="20" t="s">
        <v>72</v>
      </c>
      <c r="E100" s="24" t="s">
        <v>100</v>
      </c>
      <c r="F100" s="24" t="s">
        <v>101</v>
      </c>
      <c r="G100" s="20" t="s">
        <v>248</v>
      </c>
      <c r="H100" s="27" t="s">
        <v>27</v>
      </c>
      <c r="I100" s="27" t="s">
        <v>249</v>
      </c>
      <c r="J100" s="27" t="s">
        <v>29</v>
      </c>
      <c r="K100" s="27" t="s">
        <v>127</v>
      </c>
      <c r="L100" s="39">
        <v>71</v>
      </c>
      <c r="M100" s="36">
        <f t="shared" si="9"/>
        <v>42.6</v>
      </c>
      <c r="N100" s="37">
        <v>78.88</v>
      </c>
      <c r="O100" s="37">
        <f t="shared" si="10"/>
        <v>31.552</v>
      </c>
      <c r="P100" s="38">
        <f t="shared" si="11"/>
        <v>74.152</v>
      </c>
      <c r="Q100" s="43">
        <v>1</v>
      </c>
      <c r="R100" s="44" t="s">
        <v>31</v>
      </c>
      <c r="S100" s="4"/>
    </row>
    <row r="101" s="2" customFormat="1" ht="29" customHeight="1" spans="1:19">
      <c r="A101" s="17">
        <v>97</v>
      </c>
      <c r="B101" s="26"/>
      <c r="C101" s="19" t="s">
        <v>247</v>
      </c>
      <c r="D101" s="20" t="s">
        <v>72</v>
      </c>
      <c r="E101" s="24"/>
      <c r="F101" s="24"/>
      <c r="G101" s="20" t="s">
        <v>250</v>
      </c>
      <c r="H101" s="27" t="s">
        <v>27</v>
      </c>
      <c r="I101" s="27" t="s">
        <v>251</v>
      </c>
      <c r="J101" s="27" t="s">
        <v>29</v>
      </c>
      <c r="K101" s="27" t="s">
        <v>112</v>
      </c>
      <c r="L101" s="39">
        <v>68.57</v>
      </c>
      <c r="M101" s="36">
        <f t="shared" si="9"/>
        <v>41.142</v>
      </c>
      <c r="N101" s="37">
        <v>79.92</v>
      </c>
      <c r="O101" s="37">
        <f t="shared" si="10"/>
        <v>31.968</v>
      </c>
      <c r="P101" s="38">
        <f t="shared" si="11"/>
        <v>73.11</v>
      </c>
      <c r="Q101" s="43">
        <v>2</v>
      </c>
      <c r="R101" s="44"/>
      <c r="S101" s="4"/>
    </row>
    <row r="102" s="2" customFormat="1" ht="29" customHeight="1" spans="1:19">
      <c r="A102" s="17">
        <v>98</v>
      </c>
      <c r="B102" s="26"/>
      <c r="C102" s="19" t="s">
        <v>247</v>
      </c>
      <c r="D102" s="20" t="s">
        <v>72</v>
      </c>
      <c r="E102" s="28"/>
      <c r="F102" s="28"/>
      <c r="G102" s="20" t="s">
        <v>252</v>
      </c>
      <c r="H102" s="27" t="s">
        <v>33</v>
      </c>
      <c r="I102" s="27" t="s">
        <v>253</v>
      </c>
      <c r="J102" s="27" t="s">
        <v>29</v>
      </c>
      <c r="K102" s="27" t="s">
        <v>254</v>
      </c>
      <c r="L102" s="39">
        <v>69</v>
      </c>
      <c r="M102" s="36">
        <f t="shared" si="9"/>
        <v>41.4</v>
      </c>
      <c r="N102" s="37">
        <v>78.2</v>
      </c>
      <c r="O102" s="37">
        <f t="shared" si="10"/>
        <v>31.28</v>
      </c>
      <c r="P102" s="38">
        <f t="shared" si="11"/>
        <v>72.68</v>
      </c>
      <c r="Q102" s="43">
        <v>3</v>
      </c>
      <c r="R102" s="44"/>
      <c r="S102" s="4"/>
    </row>
    <row r="103" s="2" customFormat="1" ht="29" customHeight="1" spans="1:19">
      <c r="A103" s="17">
        <v>99</v>
      </c>
      <c r="B103" s="26" t="s">
        <v>255</v>
      </c>
      <c r="C103" s="19" t="s">
        <v>256</v>
      </c>
      <c r="D103" s="20" t="s">
        <v>72</v>
      </c>
      <c r="E103" s="21" t="s">
        <v>100</v>
      </c>
      <c r="F103" s="21" t="s">
        <v>101</v>
      </c>
      <c r="G103" s="20" t="s">
        <v>257</v>
      </c>
      <c r="H103" s="27" t="s">
        <v>27</v>
      </c>
      <c r="I103" s="27" t="s">
        <v>258</v>
      </c>
      <c r="J103" s="27" t="s">
        <v>29</v>
      </c>
      <c r="K103" s="27" t="s">
        <v>103</v>
      </c>
      <c r="L103" s="39">
        <v>60.63</v>
      </c>
      <c r="M103" s="36">
        <f t="shared" ref="M102:M141" si="12">L103*0.6</f>
        <v>36.378</v>
      </c>
      <c r="N103" s="37">
        <v>72.6</v>
      </c>
      <c r="O103" s="37">
        <f t="shared" ref="O102:O141" si="13">N103*0.4</f>
        <v>29.04</v>
      </c>
      <c r="P103" s="38">
        <f t="shared" ref="P102:P141" si="14">M103+O103</f>
        <v>65.418</v>
      </c>
      <c r="Q103" s="43">
        <v>1</v>
      </c>
      <c r="R103" s="44" t="s">
        <v>31</v>
      </c>
      <c r="S103" s="4"/>
    </row>
    <row r="104" s="2" customFormat="1" ht="29" customHeight="1" spans="1:19">
      <c r="A104" s="17">
        <v>100</v>
      </c>
      <c r="B104" s="26"/>
      <c r="C104" s="19" t="s">
        <v>256</v>
      </c>
      <c r="D104" s="20" t="s">
        <v>72</v>
      </c>
      <c r="E104" s="24"/>
      <c r="F104" s="24"/>
      <c r="G104" s="20" t="s">
        <v>259</v>
      </c>
      <c r="H104" s="27" t="s">
        <v>33</v>
      </c>
      <c r="I104" s="27" t="s">
        <v>260</v>
      </c>
      <c r="J104" s="27" t="s">
        <v>29</v>
      </c>
      <c r="K104" s="27" t="s">
        <v>76</v>
      </c>
      <c r="L104" s="39">
        <v>56.6</v>
      </c>
      <c r="M104" s="36">
        <f t="shared" si="12"/>
        <v>33.96</v>
      </c>
      <c r="N104" s="37">
        <v>75.56</v>
      </c>
      <c r="O104" s="37">
        <f t="shared" si="13"/>
        <v>30.224</v>
      </c>
      <c r="P104" s="38">
        <f t="shared" si="14"/>
        <v>64.184</v>
      </c>
      <c r="Q104" s="43">
        <v>2</v>
      </c>
      <c r="R104" s="44"/>
      <c r="S104" s="4"/>
    </row>
    <row r="105" s="2" customFormat="1" ht="29" customHeight="1" spans="1:19">
      <c r="A105" s="17">
        <v>101</v>
      </c>
      <c r="B105" s="26"/>
      <c r="C105" s="19" t="s">
        <v>256</v>
      </c>
      <c r="D105" s="20" t="s">
        <v>72</v>
      </c>
      <c r="E105" s="28"/>
      <c r="F105" s="28"/>
      <c r="G105" s="20" t="s">
        <v>261</v>
      </c>
      <c r="H105" s="27" t="s">
        <v>33</v>
      </c>
      <c r="I105" s="27" t="s">
        <v>260</v>
      </c>
      <c r="J105" s="27" t="s">
        <v>29</v>
      </c>
      <c r="K105" s="27" t="s">
        <v>262</v>
      </c>
      <c r="L105" s="39">
        <v>58.37</v>
      </c>
      <c r="M105" s="36">
        <f t="shared" si="12"/>
        <v>35.022</v>
      </c>
      <c r="N105" s="37">
        <v>72.72</v>
      </c>
      <c r="O105" s="37">
        <f t="shared" si="13"/>
        <v>29.088</v>
      </c>
      <c r="P105" s="38">
        <f t="shared" si="14"/>
        <v>64.11</v>
      </c>
      <c r="Q105" s="43">
        <v>3</v>
      </c>
      <c r="R105" s="44"/>
      <c r="S105" s="4"/>
    </row>
    <row r="106" s="2" customFormat="1" ht="29" customHeight="1" spans="1:19">
      <c r="A106" s="17">
        <v>102</v>
      </c>
      <c r="B106" s="26" t="s">
        <v>263</v>
      </c>
      <c r="C106" s="19" t="s">
        <v>264</v>
      </c>
      <c r="D106" s="20" t="s">
        <v>265</v>
      </c>
      <c r="E106" s="21" t="s">
        <v>100</v>
      </c>
      <c r="F106" s="21" t="s">
        <v>101</v>
      </c>
      <c r="G106" s="20" t="s">
        <v>266</v>
      </c>
      <c r="H106" s="27" t="s">
        <v>33</v>
      </c>
      <c r="I106" s="27" t="s">
        <v>267</v>
      </c>
      <c r="J106" s="27" t="s">
        <v>29</v>
      </c>
      <c r="K106" s="27" t="s">
        <v>268</v>
      </c>
      <c r="L106" s="39">
        <v>55.47</v>
      </c>
      <c r="M106" s="36">
        <f t="shared" si="12"/>
        <v>33.282</v>
      </c>
      <c r="N106" s="37">
        <v>77.24</v>
      </c>
      <c r="O106" s="37">
        <f t="shared" si="13"/>
        <v>30.896</v>
      </c>
      <c r="P106" s="38">
        <f t="shared" si="14"/>
        <v>64.178</v>
      </c>
      <c r="Q106" s="43">
        <v>1</v>
      </c>
      <c r="R106" s="44" t="s">
        <v>31</v>
      </c>
      <c r="S106" s="4"/>
    </row>
    <row r="107" s="2" customFormat="1" ht="29" customHeight="1" spans="1:19">
      <c r="A107" s="17">
        <v>103</v>
      </c>
      <c r="B107" s="26"/>
      <c r="C107" s="19" t="s">
        <v>264</v>
      </c>
      <c r="D107" s="20" t="s">
        <v>265</v>
      </c>
      <c r="E107" s="24"/>
      <c r="F107" s="24"/>
      <c r="G107" s="20" t="s">
        <v>269</v>
      </c>
      <c r="H107" s="27" t="s">
        <v>33</v>
      </c>
      <c r="I107" s="27" t="s">
        <v>270</v>
      </c>
      <c r="J107" s="27" t="s">
        <v>29</v>
      </c>
      <c r="K107" s="27" t="s">
        <v>271</v>
      </c>
      <c r="L107" s="39">
        <v>53.87</v>
      </c>
      <c r="M107" s="36">
        <f t="shared" si="12"/>
        <v>32.322</v>
      </c>
      <c r="N107" s="37">
        <v>77.94</v>
      </c>
      <c r="O107" s="37">
        <f t="shared" si="13"/>
        <v>31.176</v>
      </c>
      <c r="P107" s="38">
        <f t="shared" si="14"/>
        <v>63.498</v>
      </c>
      <c r="Q107" s="43">
        <v>2</v>
      </c>
      <c r="R107" s="44"/>
      <c r="S107" s="4"/>
    </row>
    <row r="108" s="2" customFormat="1" ht="29" customHeight="1" spans="1:19">
      <c r="A108" s="17">
        <v>104</v>
      </c>
      <c r="B108" s="26"/>
      <c r="C108" s="19" t="s">
        <v>264</v>
      </c>
      <c r="D108" s="20" t="s">
        <v>265</v>
      </c>
      <c r="E108" s="28"/>
      <c r="F108" s="28"/>
      <c r="G108" s="20" t="s">
        <v>272</v>
      </c>
      <c r="H108" s="27" t="s">
        <v>27</v>
      </c>
      <c r="I108" s="27" t="s">
        <v>273</v>
      </c>
      <c r="J108" s="27" t="s">
        <v>29</v>
      </c>
      <c r="K108" s="27" t="s">
        <v>173</v>
      </c>
      <c r="L108" s="39">
        <v>49.9</v>
      </c>
      <c r="M108" s="36">
        <f t="shared" si="12"/>
        <v>29.94</v>
      </c>
      <c r="N108" s="37">
        <v>74.5</v>
      </c>
      <c r="O108" s="37">
        <f t="shared" si="13"/>
        <v>29.8</v>
      </c>
      <c r="P108" s="38">
        <f t="shared" si="14"/>
        <v>59.74</v>
      </c>
      <c r="Q108" s="43">
        <v>3</v>
      </c>
      <c r="R108" s="44"/>
      <c r="S108" s="4"/>
    </row>
    <row r="109" s="2" customFormat="1" ht="29" customHeight="1" spans="1:19">
      <c r="A109" s="17">
        <v>105</v>
      </c>
      <c r="B109" s="26" t="s">
        <v>263</v>
      </c>
      <c r="C109" s="19" t="s">
        <v>274</v>
      </c>
      <c r="D109" s="20" t="s">
        <v>265</v>
      </c>
      <c r="E109" s="21" t="s">
        <v>100</v>
      </c>
      <c r="F109" s="21" t="s">
        <v>101</v>
      </c>
      <c r="G109" s="20" t="s">
        <v>275</v>
      </c>
      <c r="H109" s="27" t="s">
        <v>33</v>
      </c>
      <c r="I109" s="27" t="s">
        <v>75</v>
      </c>
      <c r="J109" s="27" t="s">
        <v>29</v>
      </c>
      <c r="K109" s="27" t="s">
        <v>37</v>
      </c>
      <c r="L109" s="39">
        <v>72.87</v>
      </c>
      <c r="M109" s="36">
        <f t="shared" si="12"/>
        <v>43.722</v>
      </c>
      <c r="N109" s="37">
        <v>79.36</v>
      </c>
      <c r="O109" s="37">
        <f t="shared" si="13"/>
        <v>31.744</v>
      </c>
      <c r="P109" s="38">
        <f t="shared" si="14"/>
        <v>75.466</v>
      </c>
      <c r="Q109" s="43">
        <v>1</v>
      </c>
      <c r="R109" s="44" t="s">
        <v>31</v>
      </c>
      <c r="S109" s="4"/>
    </row>
    <row r="110" s="2" customFormat="1" ht="29" customHeight="1" spans="1:19">
      <c r="A110" s="17">
        <v>106</v>
      </c>
      <c r="B110" s="26"/>
      <c r="C110" s="19" t="s">
        <v>274</v>
      </c>
      <c r="D110" s="20" t="s">
        <v>265</v>
      </c>
      <c r="E110" s="24"/>
      <c r="F110" s="24"/>
      <c r="G110" s="20" t="s">
        <v>276</v>
      </c>
      <c r="H110" s="27" t="s">
        <v>33</v>
      </c>
      <c r="I110" s="27" t="s">
        <v>81</v>
      </c>
      <c r="J110" s="27" t="s">
        <v>29</v>
      </c>
      <c r="K110" s="27" t="s">
        <v>277</v>
      </c>
      <c r="L110" s="39">
        <v>69.73</v>
      </c>
      <c r="M110" s="36">
        <f t="shared" si="12"/>
        <v>41.838</v>
      </c>
      <c r="N110" s="37">
        <v>79.7</v>
      </c>
      <c r="O110" s="37">
        <f t="shared" si="13"/>
        <v>31.88</v>
      </c>
      <c r="P110" s="38">
        <f t="shared" si="14"/>
        <v>73.718</v>
      </c>
      <c r="Q110" s="43">
        <v>2</v>
      </c>
      <c r="R110" s="44"/>
      <c r="S110" s="4"/>
    </row>
    <row r="111" s="2" customFormat="1" ht="29" customHeight="1" spans="1:19">
      <c r="A111" s="17">
        <v>107</v>
      </c>
      <c r="B111" s="26"/>
      <c r="C111" s="19" t="s">
        <v>274</v>
      </c>
      <c r="D111" s="20" t="s">
        <v>265</v>
      </c>
      <c r="E111" s="28"/>
      <c r="F111" s="28"/>
      <c r="G111" s="20" t="s">
        <v>278</v>
      </c>
      <c r="H111" s="27" t="s">
        <v>33</v>
      </c>
      <c r="I111" s="27" t="s">
        <v>81</v>
      </c>
      <c r="J111" s="27" t="s">
        <v>29</v>
      </c>
      <c r="K111" s="27" t="s">
        <v>114</v>
      </c>
      <c r="L111" s="39">
        <v>65.43</v>
      </c>
      <c r="M111" s="36">
        <f t="shared" si="12"/>
        <v>39.258</v>
      </c>
      <c r="N111" s="37">
        <v>77.96</v>
      </c>
      <c r="O111" s="37">
        <f t="shared" si="13"/>
        <v>31.184</v>
      </c>
      <c r="P111" s="38">
        <f t="shared" si="14"/>
        <v>70.442</v>
      </c>
      <c r="Q111" s="43">
        <v>3</v>
      </c>
      <c r="R111" s="44"/>
      <c r="S111" s="4"/>
    </row>
    <row r="112" s="2" customFormat="1" ht="27" customHeight="1" spans="1:19">
      <c r="A112" s="17">
        <v>108</v>
      </c>
      <c r="B112" s="26" t="s">
        <v>263</v>
      </c>
      <c r="C112" s="19" t="s">
        <v>279</v>
      </c>
      <c r="D112" s="20" t="s">
        <v>265</v>
      </c>
      <c r="E112" s="21" t="s">
        <v>100</v>
      </c>
      <c r="F112" s="21" t="s">
        <v>101</v>
      </c>
      <c r="G112" s="20" t="s">
        <v>280</v>
      </c>
      <c r="H112" s="27" t="s">
        <v>33</v>
      </c>
      <c r="I112" s="27" t="s">
        <v>81</v>
      </c>
      <c r="J112" s="27" t="s">
        <v>29</v>
      </c>
      <c r="K112" s="27" t="s">
        <v>105</v>
      </c>
      <c r="L112" s="39">
        <v>65.27</v>
      </c>
      <c r="M112" s="36">
        <f t="shared" si="12"/>
        <v>39.162</v>
      </c>
      <c r="N112" s="37">
        <v>80.9</v>
      </c>
      <c r="O112" s="37">
        <f t="shared" si="13"/>
        <v>32.36</v>
      </c>
      <c r="P112" s="38">
        <f t="shared" si="14"/>
        <v>71.522</v>
      </c>
      <c r="Q112" s="43">
        <v>1</v>
      </c>
      <c r="R112" s="44" t="s">
        <v>31</v>
      </c>
      <c r="S112" s="4"/>
    </row>
    <row r="113" s="2" customFormat="1" ht="27" customHeight="1" spans="1:19">
      <c r="A113" s="17">
        <v>109</v>
      </c>
      <c r="B113" s="26"/>
      <c r="C113" s="19" t="s">
        <v>279</v>
      </c>
      <c r="D113" s="20" t="s">
        <v>265</v>
      </c>
      <c r="E113" s="24"/>
      <c r="F113" s="24"/>
      <c r="G113" s="20" t="s">
        <v>281</v>
      </c>
      <c r="H113" s="27" t="s">
        <v>33</v>
      </c>
      <c r="I113" s="27" t="s">
        <v>81</v>
      </c>
      <c r="J113" s="27" t="s">
        <v>29</v>
      </c>
      <c r="K113" s="27" t="s">
        <v>119</v>
      </c>
      <c r="L113" s="39">
        <v>66.97</v>
      </c>
      <c r="M113" s="36">
        <f t="shared" si="12"/>
        <v>40.182</v>
      </c>
      <c r="N113" s="37">
        <v>76.42</v>
      </c>
      <c r="O113" s="37">
        <f t="shared" si="13"/>
        <v>30.568</v>
      </c>
      <c r="P113" s="38">
        <f t="shared" si="14"/>
        <v>70.75</v>
      </c>
      <c r="Q113" s="43">
        <v>2</v>
      </c>
      <c r="R113" s="44"/>
      <c r="S113" s="4"/>
    </row>
    <row r="114" s="2" customFormat="1" ht="27" customHeight="1" spans="1:19">
      <c r="A114" s="17">
        <v>110</v>
      </c>
      <c r="B114" s="26"/>
      <c r="C114" s="19" t="s">
        <v>279</v>
      </c>
      <c r="D114" s="20" t="s">
        <v>265</v>
      </c>
      <c r="E114" s="28"/>
      <c r="F114" s="28"/>
      <c r="G114" s="20" t="s">
        <v>282</v>
      </c>
      <c r="H114" s="27" t="s">
        <v>33</v>
      </c>
      <c r="I114" s="27" t="s">
        <v>81</v>
      </c>
      <c r="J114" s="27" t="s">
        <v>29</v>
      </c>
      <c r="K114" s="27" t="s">
        <v>105</v>
      </c>
      <c r="L114" s="39">
        <v>64.27</v>
      </c>
      <c r="M114" s="36">
        <f t="shared" si="12"/>
        <v>38.562</v>
      </c>
      <c r="N114" s="37">
        <v>76.48</v>
      </c>
      <c r="O114" s="37">
        <f t="shared" si="13"/>
        <v>30.592</v>
      </c>
      <c r="P114" s="38">
        <f t="shared" si="14"/>
        <v>69.154</v>
      </c>
      <c r="Q114" s="43">
        <v>3</v>
      </c>
      <c r="R114" s="44"/>
      <c r="S114" s="4"/>
    </row>
    <row r="115" s="2" customFormat="1" ht="27" customHeight="1" spans="1:19">
      <c r="A115" s="17">
        <v>111</v>
      </c>
      <c r="B115" s="26" t="s">
        <v>263</v>
      </c>
      <c r="C115" s="19" t="s">
        <v>283</v>
      </c>
      <c r="D115" s="20" t="s">
        <v>265</v>
      </c>
      <c r="E115" s="21" t="s">
        <v>100</v>
      </c>
      <c r="F115" s="21" t="s">
        <v>101</v>
      </c>
      <c r="G115" s="20" t="s">
        <v>284</v>
      </c>
      <c r="H115" s="27" t="s">
        <v>33</v>
      </c>
      <c r="I115" s="27" t="s">
        <v>81</v>
      </c>
      <c r="J115" s="27" t="s">
        <v>29</v>
      </c>
      <c r="K115" s="27" t="s">
        <v>96</v>
      </c>
      <c r="L115" s="39">
        <v>62.3</v>
      </c>
      <c r="M115" s="36">
        <f t="shared" si="12"/>
        <v>37.38</v>
      </c>
      <c r="N115" s="37">
        <v>79.48</v>
      </c>
      <c r="O115" s="37">
        <f t="shared" si="13"/>
        <v>31.792</v>
      </c>
      <c r="P115" s="38">
        <f t="shared" si="14"/>
        <v>69.172</v>
      </c>
      <c r="Q115" s="43">
        <v>1</v>
      </c>
      <c r="R115" s="44" t="s">
        <v>31</v>
      </c>
      <c r="S115" s="4"/>
    </row>
    <row r="116" s="2" customFormat="1" ht="27" customHeight="1" spans="1:19">
      <c r="A116" s="17">
        <v>112</v>
      </c>
      <c r="B116" s="26"/>
      <c r="C116" s="19" t="s">
        <v>283</v>
      </c>
      <c r="D116" s="20" t="s">
        <v>265</v>
      </c>
      <c r="E116" s="24"/>
      <c r="F116" s="24"/>
      <c r="G116" s="20" t="s">
        <v>285</v>
      </c>
      <c r="H116" s="27" t="s">
        <v>33</v>
      </c>
      <c r="I116" s="27" t="s">
        <v>75</v>
      </c>
      <c r="J116" s="27" t="s">
        <v>29</v>
      </c>
      <c r="K116" s="27" t="s">
        <v>286</v>
      </c>
      <c r="L116" s="39">
        <v>61.83</v>
      </c>
      <c r="M116" s="36">
        <f t="shared" si="12"/>
        <v>37.098</v>
      </c>
      <c r="N116" s="37">
        <v>75.42</v>
      </c>
      <c r="O116" s="37">
        <f t="shared" si="13"/>
        <v>30.168</v>
      </c>
      <c r="P116" s="38">
        <f t="shared" si="14"/>
        <v>67.266</v>
      </c>
      <c r="Q116" s="43">
        <v>2</v>
      </c>
      <c r="R116" s="44"/>
      <c r="S116" s="4"/>
    </row>
    <row r="117" s="2" customFormat="1" ht="36" customHeight="1" spans="1:19">
      <c r="A117" s="17">
        <v>113</v>
      </c>
      <c r="B117" s="26"/>
      <c r="C117" s="19" t="s">
        <v>283</v>
      </c>
      <c r="D117" s="20" t="s">
        <v>265</v>
      </c>
      <c r="E117" s="28"/>
      <c r="F117" s="28"/>
      <c r="G117" s="20" t="s">
        <v>287</v>
      </c>
      <c r="H117" s="27" t="s">
        <v>33</v>
      </c>
      <c r="I117" s="27" t="s">
        <v>75</v>
      </c>
      <c r="J117" s="27" t="s">
        <v>29</v>
      </c>
      <c r="K117" s="47" t="s">
        <v>288</v>
      </c>
      <c r="L117" s="39">
        <v>58.97</v>
      </c>
      <c r="M117" s="36">
        <f t="shared" si="12"/>
        <v>35.382</v>
      </c>
      <c r="N117" s="37">
        <v>70.38</v>
      </c>
      <c r="O117" s="37">
        <f t="shared" si="13"/>
        <v>28.152</v>
      </c>
      <c r="P117" s="38">
        <f t="shared" si="14"/>
        <v>63.534</v>
      </c>
      <c r="Q117" s="43">
        <v>3</v>
      </c>
      <c r="R117" s="44"/>
      <c r="S117" s="4"/>
    </row>
    <row r="118" s="2" customFormat="1" ht="27" customHeight="1" spans="1:19">
      <c r="A118" s="17">
        <v>114</v>
      </c>
      <c r="B118" s="26" t="s">
        <v>289</v>
      </c>
      <c r="C118" s="19" t="s">
        <v>290</v>
      </c>
      <c r="D118" s="46" t="s">
        <v>291</v>
      </c>
      <c r="E118" s="21" t="s">
        <v>24</v>
      </c>
      <c r="F118" s="21" t="s">
        <v>292</v>
      </c>
      <c r="G118" s="20" t="s">
        <v>293</v>
      </c>
      <c r="H118" s="27" t="s">
        <v>33</v>
      </c>
      <c r="I118" s="27" t="s">
        <v>125</v>
      </c>
      <c r="J118" s="27" t="s">
        <v>29</v>
      </c>
      <c r="K118" s="27" t="s">
        <v>294</v>
      </c>
      <c r="L118" s="39">
        <v>71.23</v>
      </c>
      <c r="M118" s="36">
        <f t="shared" si="12"/>
        <v>42.738</v>
      </c>
      <c r="N118" s="37">
        <v>78.9</v>
      </c>
      <c r="O118" s="37">
        <f t="shared" si="13"/>
        <v>31.56</v>
      </c>
      <c r="P118" s="38">
        <f t="shared" si="14"/>
        <v>74.298</v>
      </c>
      <c r="Q118" s="43">
        <v>1</v>
      </c>
      <c r="R118" s="44" t="s">
        <v>31</v>
      </c>
      <c r="S118" s="4"/>
    </row>
    <row r="119" s="2" customFormat="1" ht="27" customHeight="1" spans="1:19">
      <c r="A119" s="17">
        <v>115</v>
      </c>
      <c r="B119" s="26"/>
      <c r="C119" s="19" t="s">
        <v>290</v>
      </c>
      <c r="D119" s="46" t="s">
        <v>291</v>
      </c>
      <c r="E119" s="24"/>
      <c r="F119" s="24"/>
      <c r="G119" s="20" t="s">
        <v>295</v>
      </c>
      <c r="H119" s="27" t="s">
        <v>33</v>
      </c>
      <c r="I119" s="27" t="s">
        <v>162</v>
      </c>
      <c r="J119" s="27" t="s">
        <v>29</v>
      </c>
      <c r="K119" s="27" t="s">
        <v>112</v>
      </c>
      <c r="L119" s="39">
        <v>70.3</v>
      </c>
      <c r="M119" s="36">
        <f t="shared" si="12"/>
        <v>42.18</v>
      </c>
      <c r="N119" s="37">
        <v>78.38</v>
      </c>
      <c r="O119" s="37">
        <f t="shared" si="13"/>
        <v>31.352</v>
      </c>
      <c r="P119" s="38">
        <f t="shared" si="14"/>
        <v>73.532</v>
      </c>
      <c r="Q119" s="43">
        <v>2</v>
      </c>
      <c r="R119" s="44" t="s">
        <v>31</v>
      </c>
      <c r="S119" s="4"/>
    </row>
    <row r="120" s="2" customFormat="1" ht="27" customHeight="1" spans="1:19">
      <c r="A120" s="17">
        <v>116</v>
      </c>
      <c r="B120" s="26"/>
      <c r="C120" s="19" t="s">
        <v>290</v>
      </c>
      <c r="D120" s="46" t="s">
        <v>291</v>
      </c>
      <c r="E120" s="24"/>
      <c r="F120" s="24"/>
      <c r="G120" s="20" t="s">
        <v>296</v>
      </c>
      <c r="H120" s="27" t="s">
        <v>33</v>
      </c>
      <c r="I120" s="27" t="s">
        <v>110</v>
      </c>
      <c r="J120" s="27" t="s">
        <v>29</v>
      </c>
      <c r="K120" s="27" t="s">
        <v>119</v>
      </c>
      <c r="L120" s="39">
        <v>69.23</v>
      </c>
      <c r="M120" s="36">
        <f t="shared" si="12"/>
        <v>41.538</v>
      </c>
      <c r="N120" s="37">
        <v>75.34</v>
      </c>
      <c r="O120" s="37">
        <f t="shared" si="13"/>
        <v>30.136</v>
      </c>
      <c r="P120" s="38">
        <f t="shared" si="14"/>
        <v>71.674</v>
      </c>
      <c r="Q120" s="43">
        <v>3</v>
      </c>
      <c r="R120" s="44"/>
      <c r="S120" s="4"/>
    </row>
    <row r="121" s="2" customFormat="1" ht="27" customHeight="1" spans="1:19">
      <c r="A121" s="17">
        <v>117</v>
      </c>
      <c r="B121" s="26"/>
      <c r="C121" s="19" t="s">
        <v>290</v>
      </c>
      <c r="D121" s="46" t="s">
        <v>291</v>
      </c>
      <c r="E121" s="24"/>
      <c r="F121" s="24"/>
      <c r="G121" s="20" t="s">
        <v>297</v>
      </c>
      <c r="H121" s="27" t="s">
        <v>33</v>
      </c>
      <c r="I121" s="27" t="s">
        <v>110</v>
      </c>
      <c r="J121" s="27" t="s">
        <v>29</v>
      </c>
      <c r="K121" s="27" t="s">
        <v>127</v>
      </c>
      <c r="L121" s="39">
        <v>66.97</v>
      </c>
      <c r="M121" s="36">
        <f t="shared" si="12"/>
        <v>40.182</v>
      </c>
      <c r="N121" s="37">
        <v>75.32</v>
      </c>
      <c r="O121" s="37">
        <f t="shared" si="13"/>
        <v>30.128</v>
      </c>
      <c r="P121" s="38">
        <f t="shared" si="14"/>
        <v>70.31</v>
      </c>
      <c r="Q121" s="43">
        <v>4</v>
      </c>
      <c r="R121" s="44"/>
      <c r="S121" s="4"/>
    </row>
    <row r="122" s="2" customFormat="1" ht="27" customHeight="1" spans="1:19">
      <c r="A122" s="17">
        <v>118</v>
      </c>
      <c r="B122" s="26"/>
      <c r="C122" s="19" t="s">
        <v>290</v>
      </c>
      <c r="D122" s="46" t="s">
        <v>291</v>
      </c>
      <c r="E122" s="24"/>
      <c r="F122" s="24"/>
      <c r="G122" s="20" t="s">
        <v>298</v>
      </c>
      <c r="H122" s="27" t="s">
        <v>33</v>
      </c>
      <c r="I122" s="27" t="s">
        <v>110</v>
      </c>
      <c r="J122" s="27" t="s">
        <v>29</v>
      </c>
      <c r="K122" s="27" t="s">
        <v>210</v>
      </c>
      <c r="L122" s="39">
        <v>66.23</v>
      </c>
      <c r="M122" s="36">
        <f t="shared" si="12"/>
        <v>39.738</v>
      </c>
      <c r="N122" s="37">
        <v>74.32</v>
      </c>
      <c r="O122" s="37">
        <f t="shared" si="13"/>
        <v>29.728</v>
      </c>
      <c r="P122" s="38">
        <f t="shared" si="14"/>
        <v>69.466</v>
      </c>
      <c r="Q122" s="43">
        <v>5</v>
      </c>
      <c r="R122" s="44"/>
      <c r="S122" s="4"/>
    </row>
    <row r="123" s="2" customFormat="1" ht="27" customHeight="1" spans="1:19">
      <c r="A123" s="17">
        <v>119</v>
      </c>
      <c r="B123" s="26"/>
      <c r="C123" s="19" t="s">
        <v>290</v>
      </c>
      <c r="D123" s="46" t="s">
        <v>291</v>
      </c>
      <c r="E123" s="28"/>
      <c r="F123" s="28"/>
      <c r="G123" s="20" t="s">
        <v>299</v>
      </c>
      <c r="H123" s="27" t="s">
        <v>33</v>
      </c>
      <c r="I123" s="27" t="s">
        <v>202</v>
      </c>
      <c r="J123" s="27" t="s">
        <v>29</v>
      </c>
      <c r="K123" s="27" t="s">
        <v>300</v>
      </c>
      <c r="L123" s="39">
        <v>65.6</v>
      </c>
      <c r="M123" s="36">
        <f t="shared" si="12"/>
        <v>39.36</v>
      </c>
      <c r="N123" s="37">
        <v>0</v>
      </c>
      <c r="O123" s="37">
        <f t="shared" si="13"/>
        <v>0</v>
      </c>
      <c r="P123" s="38">
        <f t="shared" si="14"/>
        <v>39.36</v>
      </c>
      <c r="Q123" s="43">
        <v>6</v>
      </c>
      <c r="R123" s="44" t="s">
        <v>44</v>
      </c>
      <c r="S123" s="4"/>
    </row>
    <row r="124" s="2" customFormat="1" ht="27" customHeight="1" spans="1:19">
      <c r="A124" s="17">
        <v>120</v>
      </c>
      <c r="B124" s="26" t="s">
        <v>301</v>
      </c>
      <c r="C124" s="19" t="s">
        <v>302</v>
      </c>
      <c r="D124" s="20" t="s">
        <v>72</v>
      </c>
      <c r="E124" s="21" t="s">
        <v>100</v>
      </c>
      <c r="F124" s="21" t="s">
        <v>101</v>
      </c>
      <c r="G124" s="20" t="s">
        <v>303</v>
      </c>
      <c r="H124" s="27" t="s">
        <v>33</v>
      </c>
      <c r="I124" s="27" t="s">
        <v>165</v>
      </c>
      <c r="J124" s="27" t="s">
        <v>29</v>
      </c>
      <c r="K124" s="27" t="s">
        <v>181</v>
      </c>
      <c r="L124" s="39">
        <v>67.2</v>
      </c>
      <c r="M124" s="36">
        <f t="shared" si="12"/>
        <v>40.32</v>
      </c>
      <c r="N124" s="37">
        <v>75.9</v>
      </c>
      <c r="O124" s="37">
        <f t="shared" si="13"/>
        <v>30.36</v>
      </c>
      <c r="P124" s="38">
        <f t="shared" si="14"/>
        <v>70.68</v>
      </c>
      <c r="Q124" s="43">
        <v>1</v>
      </c>
      <c r="R124" s="44" t="s">
        <v>31</v>
      </c>
      <c r="S124" s="4"/>
    </row>
    <row r="125" s="2" customFormat="1" ht="27" customHeight="1" spans="1:19">
      <c r="A125" s="17">
        <v>121</v>
      </c>
      <c r="B125" s="26"/>
      <c r="C125" s="19" t="s">
        <v>302</v>
      </c>
      <c r="D125" s="20" t="s">
        <v>72</v>
      </c>
      <c r="E125" s="24"/>
      <c r="F125" s="24"/>
      <c r="G125" s="20" t="s">
        <v>304</v>
      </c>
      <c r="H125" s="27" t="s">
        <v>33</v>
      </c>
      <c r="I125" s="27" t="s">
        <v>125</v>
      </c>
      <c r="J125" s="27" t="s">
        <v>29</v>
      </c>
      <c r="K125" s="27" t="s">
        <v>112</v>
      </c>
      <c r="L125" s="39">
        <v>62.17</v>
      </c>
      <c r="M125" s="36">
        <f t="shared" si="12"/>
        <v>37.302</v>
      </c>
      <c r="N125" s="37">
        <v>76.36</v>
      </c>
      <c r="O125" s="37">
        <f t="shared" si="13"/>
        <v>30.544</v>
      </c>
      <c r="P125" s="38">
        <f t="shared" si="14"/>
        <v>67.846</v>
      </c>
      <c r="Q125" s="43">
        <v>2</v>
      </c>
      <c r="R125" s="44"/>
      <c r="S125" s="4"/>
    </row>
    <row r="126" s="2" customFormat="1" ht="27" customHeight="1" spans="1:19">
      <c r="A126" s="17">
        <v>122</v>
      </c>
      <c r="B126" s="26"/>
      <c r="C126" s="19" t="s">
        <v>302</v>
      </c>
      <c r="D126" s="20" t="s">
        <v>72</v>
      </c>
      <c r="E126" s="28"/>
      <c r="F126" s="28"/>
      <c r="G126" s="20" t="s">
        <v>305</v>
      </c>
      <c r="H126" s="27" t="s">
        <v>33</v>
      </c>
      <c r="I126" s="27" t="s">
        <v>125</v>
      </c>
      <c r="J126" s="27" t="s">
        <v>29</v>
      </c>
      <c r="K126" s="27" t="s">
        <v>37</v>
      </c>
      <c r="L126" s="39">
        <v>57.8</v>
      </c>
      <c r="M126" s="36">
        <f t="shared" si="12"/>
        <v>34.68</v>
      </c>
      <c r="N126" s="37">
        <v>74.48</v>
      </c>
      <c r="O126" s="37">
        <f t="shared" si="13"/>
        <v>29.792</v>
      </c>
      <c r="P126" s="38">
        <f t="shared" si="14"/>
        <v>64.472</v>
      </c>
      <c r="Q126" s="43">
        <v>3</v>
      </c>
      <c r="R126" s="44"/>
      <c r="S126" s="4"/>
    </row>
    <row r="127" s="2" customFormat="1" ht="27" customHeight="1" spans="1:19">
      <c r="A127" s="17">
        <v>123</v>
      </c>
      <c r="B127" s="26" t="s">
        <v>301</v>
      </c>
      <c r="C127" s="19" t="s">
        <v>302</v>
      </c>
      <c r="D127" s="20" t="s">
        <v>72</v>
      </c>
      <c r="E127" s="21" t="s">
        <v>100</v>
      </c>
      <c r="F127" s="21" t="s">
        <v>101</v>
      </c>
      <c r="G127" s="20" t="s">
        <v>306</v>
      </c>
      <c r="H127" s="27" t="s">
        <v>33</v>
      </c>
      <c r="I127" s="27" t="s">
        <v>162</v>
      </c>
      <c r="J127" s="27" t="s">
        <v>29</v>
      </c>
      <c r="K127" s="27" t="s">
        <v>286</v>
      </c>
      <c r="L127" s="39">
        <v>65.4</v>
      </c>
      <c r="M127" s="36">
        <f t="shared" si="12"/>
        <v>39.24</v>
      </c>
      <c r="N127" s="37">
        <v>76.18</v>
      </c>
      <c r="O127" s="37">
        <f t="shared" si="13"/>
        <v>30.472</v>
      </c>
      <c r="P127" s="38">
        <f t="shared" si="14"/>
        <v>69.712</v>
      </c>
      <c r="Q127" s="43">
        <v>1</v>
      </c>
      <c r="R127" s="44" t="s">
        <v>31</v>
      </c>
      <c r="S127" s="4"/>
    </row>
    <row r="128" s="2" customFormat="1" ht="27" customHeight="1" spans="1:19">
      <c r="A128" s="17">
        <v>124</v>
      </c>
      <c r="B128" s="26"/>
      <c r="C128" s="19" t="s">
        <v>302</v>
      </c>
      <c r="D128" s="20" t="s">
        <v>72</v>
      </c>
      <c r="E128" s="24"/>
      <c r="F128" s="24"/>
      <c r="G128" s="20" t="s">
        <v>307</v>
      </c>
      <c r="H128" s="27" t="s">
        <v>33</v>
      </c>
      <c r="I128" s="27" t="s">
        <v>162</v>
      </c>
      <c r="J128" s="27" t="s">
        <v>29</v>
      </c>
      <c r="K128" s="27" t="s">
        <v>112</v>
      </c>
      <c r="L128" s="39">
        <v>61.67</v>
      </c>
      <c r="M128" s="36">
        <f t="shared" si="12"/>
        <v>37.002</v>
      </c>
      <c r="N128" s="37">
        <v>75.34</v>
      </c>
      <c r="O128" s="37">
        <f t="shared" si="13"/>
        <v>30.136</v>
      </c>
      <c r="P128" s="38">
        <f t="shared" si="14"/>
        <v>67.138</v>
      </c>
      <c r="Q128" s="43">
        <v>2</v>
      </c>
      <c r="R128" s="44"/>
      <c r="S128" s="4"/>
    </row>
    <row r="129" s="2" customFormat="1" ht="27" customHeight="1" spans="1:19">
      <c r="A129" s="17">
        <v>125</v>
      </c>
      <c r="B129" s="26"/>
      <c r="C129" s="19" t="s">
        <v>302</v>
      </c>
      <c r="D129" s="20" t="s">
        <v>72</v>
      </c>
      <c r="E129" s="28"/>
      <c r="F129" s="28"/>
      <c r="G129" s="20" t="s">
        <v>308</v>
      </c>
      <c r="H129" s="27" t="s">
        <v>33</v>
      </c>
      <c r="I129" s="27" t="s">
        <v>162</v>
      </c>
      <c r="J129" s="27" t="s">
        <v>29</v>
      </c>
      <c r="K129" s="27" t="s">
        <v>68</v>
      </c>
      <c r="L129" s="39">
        <v>55.57</v>
      </c>
      <c r="M129" s="36">
        <f t="shared" si="12"/>
        <v>33.342</v>
      </c>
      <c r="N129" s="37">
        <v>73.2</v>
      </c>
      <c r="O129" s="37">
        <f t="shared" si="13"/>
        <v>29.28</v>
      </c>
      <c r="P129" s="38">
        <f t="shared" si="14"/>
        <v>62.622</v>
      </c>
      <c r="Q129" s="43">
        <v>3</v>
      </c>
      <c r="R129" s="44"/>
      <c r="S129" s="4"/>
    </row>
    <row r="130" s="2" customFormat="1" ht="27" customHeight="1" spans="1:19">
      <c r="A130" s="17">
        <v>126</v>
      </c>
      <c r="B130" s="26" t="s">
        <v>301</v>
      </c>
      <c r="C130" s="19" t="s">
        <v>302</v>
      </c>
      <c r="D130" s="20" t="s">
        <v>72</v>
      </c>
      <c r="E130" s="21" t="s">
        <v>100</v>
      </c>
      <c r="F130" s="21" t="s">
        <v>101</v>
      </c>
      <c r="G130" s="20" t="s">
        <v>309</v>
      </c>
      <c r="H130" s="27" t="s">
        <v>27</v>
      </c>
      <c r="I130" s="27" t="s">
        <v>310</v>
      </c>
      <c r="J130" s="27" t="s">
        <v>29</v>
      </c>
      <c r="K130" s="27" t="s">
        <v>56</v>
      </c>
      <c r="L130" s="39">
        <v>65.67</v>
      </c>
      <c r="M130" s="36">
        <f t="shared" si="12"/>
        <v>39.402</v>
      </c>
      <c r="N130" s="37">
        <v>82.32</v>
      </c>
      <c r="O130" s="37">
        <f t="shared" si="13"/>
        <v>32.928</v>
      </c>
      <c r="P130" s="38">
        <f t="shared" si="14"/>
        <v>72.33</v>
      </c>
      <c r="Q130" s="43">
        <v>1</v>
      </c>
      <c r="R130" s="44" t="s">
        <v>31</v>
      </c>
      <c r="S130" s="4"/>
    </row>
    <row r="131" s="2" customFormat="1" ht="27" customHeight="1" spans="1:19">
      <c r="A131" s="17">
        <v>127</v>
      </c>
      <c r="B131" s="26"/>
      <c r="C131" s="19" t="s">
        <v>302</v>
      </c>
      <c r="D131" s="20" t="s">
        <v>72</v>
      </c>
      <c r="E131" s="24"/>
      <c r="F131" s="24"/>
      <c r="G131" s="20" t="s">
        <v>311</v>
      </c>
      <c r="H131" s="27" t="s">
        <v>27</v>
      </c>
      <c r="I131" s="27" t="s">
        <v>312</v>
      </c>
      <c r="J131" s="27" t="s">
        <v>177</v>
      </c>
      <c r="K131" s="27" t="s">
        <v>41</v>
      </c>
      <c r="L131" s="39">
        <v>67.9</v>
      </c>
      <c r="M131" s="36">
        <f t="shared" si="12"/>
        <v>40.74</v>
      </c>
      <c r="N131" s="37">
        <v>76.42</v>
      </c>
      <c r="O131" s="37">
        <f t="shared" si="13"/>
        <v>30.568</v>
      </c>
      <c r="P131" s="38">
        <f t="shared" si="14"/>
        <v>71.308</v>
      </c>
      <c r="Q131" s="43">
        <v>2</v>
      </c>
      <c r="R131" s="44"/>
      <c r="S131" s="4"/>
    </row>
    <row r="132" s="2" customFormat="1" ht="27" customHeight="1" spans="1:19">
      <c r="A132" s="17">
        <v>128</v>
      </c>
      <c r="B132" s="26"/>
      <c r="C132" s="19" t="s">
        <v>302</v>
      </c>
      <c r="D132" s="20" t="s">
        <v>72</v>
      </c>
      <c r="E132" s="28"/>
      <c r="F132" s="28"/>
      <c r="G132" s="20" t="s">
        <v>313</v>
      </c>
      <c r="H132" s="27" t="s">
        <v>27</v>
      </c>
      <c r="I132" s="27" t="s">
        <v>314</v>
      </c>
      <c r="J132" s="27" t="s">
        <v>29</v>
      </c>
      <c r="K132" s="27" t="s">
        <v>56</v>
      </c>
      <c r="L132" s="39">
        <v>65.17</v>
      </c>
      <c r="M132" s="36">
        <f t="shared" si="12"/>
        <v>39.102</v>
      </c>
      <c r="N132" s="37">
        <v>78.74</v>
      </c>
      <c r="O132" s="37">
        <f t="shared" si="13"/>
        <v>31.496</v>
      </c>
      <c r="P132" s="38">
        <f t="shared" si="14"/>
        <v>70.598</v>
      </c>
      <c r="Q132" s="43">
        <v>3</v>
      </c>
      <c r="R132" s="44"/>
      <c r="S132" s="4"/>
    </row>
    <row r="133" s="2" customFormat="1" ht="27" customHeight="1" spans="1:19">
      <c r="A133" s="17">
        <v>129</v>
      </c>
      <c r="B133" s="26" t="s">
        <v>315</v>
      </c>
      <c r="C133" s="19" t="s">
        <v>316</v>
      </c>
      <c r="D133" s="20" t="s">
        <v>72</v>
      </c>
      <c r="E133" s="24" t="s">
        <v>100</v>
      </c>
      <c r="F133" s="24" t="s">
        <v>101</v>
      </c>
      <c r="G133" s="20" t="s">
        <v>317</v>
      </c>
      <c r="H133" s="27" t="s">
        <v>33</v>
      </c>
      <c r="I133" s="27" t="s">
        <v>123</v>
      </c>
      <c r="J133" s="27" t="s">
        <v>29</v>
      </c>
      <c r="K133" s="27" t="s">
        <v>68</v>
      </c>
      <c r="L133" s="39">
        <v>68.77</v>
      </c>
      <c r="M133" s="36">
        <f t="shared" si="12"/>
        <v>41.262</v>
      </c>
      <c r="N133" s="37">
        <v>80.02</v>
      </c>
      <c r="O133" s="37">
        <f t="shared" si="13"/>
        <v>32.008</v>
      </c>
      <c r="P133" s="38">
        <f t="shared" si="14"/>
        <v>73.27</v>
      </c>
      <c r="Q133" s="43">
        <v>1</v>
      </c>
      <c r="R133" s="44" t="s">
        <v>31</v>
      </c>
      <c r="S133" s="4"/>
    </row>
    <row r="134" s="2" customFormat="1" ht="27" customHeight="1" spans="1:19">
      <c r="A134" s="17">
        <v>130</v>
      </c>
      <c r="B134" s="26"/>
      <c r="C134" s="19" t="s">
        <v>316</v>
      </c>
      <c r="D134" s="20" t="s">
        <v>72</v>
      </c>
      <c r="E134" s="24"/>
      <c r="F134" s="24"/>
      <c r="G134" s="20" t="s">
        <v>318</v>
      </c>
      <c r="H134" s="27" t="s">
        <v>33</v>
      </c>
      <c r="I134" s="27" t="s">
        <v>188</v>
      </c>
      <c r="J134" s="27" t="s">
        <v>29</v>
      </c>
      <c r="K134" s="27" t="s">
        <v>319</v>
      </c>
      <c r="L134" s="39">
        <v>66.53</v>
      </c>
      <c r="M134" s="36">
        <f t="shared" si="12"/>
        <v>39.918</v>
      </c>
      <c r="N134" s="37">
        <v>81.78</v>
      </c>
      <c r="O134" s="37">
        <f t="shared" si="13"/>
        <v>32.712</v>
      </c>
      <c r="P134" s="38">
        <f t="shared" si="14"/>
        <v>72.63</v>
      </c>
      <c r="Q134" s="43">
        <v>2</v>
      </c>
      <c r="R134" s="44"/>
      <c r="S134" s="4"/>
    </row>
    <row r="135" s="2" customFormat="1" ht="27" customHeight="1" spans="1:19">
      <c r="A135" s="17">
        <v>131</v>
      </c>
      <c r="B135" s="26"/>
      <c r="C135" s="19" t="s">
        <v>316</v>
      </c>
      <c r="D135" s="20" t="s">
        <v>72</v>
      </c>
      <c r="E135" s="28"/>
      <c r="F135" s="28"/>
      <c r="G135" s="20" t="s">
        <v>320</v>
      </c>
      <c r="H135" s="27" t="s">
        <v>33</v>
      </c>
      <c r="I135" s="27" t="s">
        <v>123</v>
      </c>
      <c r="J135" s="27" t="s">
        <v>29</v>
      </c>
      <c r="K135" s="27" t="s">
        <v>321</v>
      </c>
      <c r="L135" s="39">
        <v>61.97</v>
      </c>
      <c r="M135" s="36">
        <f t="shared" si="12"/>
        <v>37.182</v>
      </c>
      <c r="N135" s="37">
        <v>78.16</v>
      </c>
      <c r="O135" s="37">
        <f t="shared" si="13"/>
        <v>31.264</v>
      </c>
      <c r="P135" s="38">
        <f t="shared" si="14"/>
        <v>68.446</v>
      </c>
      <c r="Q135" s="43">
        <v>3</v>
      </c>
      <c r="R135" s="44"/>
      <c r="S135" s="4"/>
    </row>
    <row r="136" s="2" customFormat="1" ht="27" customHeight="1" spans="1:19">
      <c r="A136" s="17">
        <v>132</v>
      </c>
      <c r="B136" s="18" t="s">
        <v>315</v>
      </c>
      <c r="C136" s="19" t="s">
        <v>316</v>
      </c>
      <c r="D136" s="20" t="s">
        <v>72</v>
      </c>
      <c r="E136" s="24" t="s">
        <v>100</v>
      </c>
      <c r="F136" s="24" t="s">
        <v>24</v>
      </c>
      <c r="G136" s="20" t="s">
        <v>322</v>
      </c>
      <c r="H136" s="27" t="s">
        <v>33</v>
      </c>
      <c r="I136" s="27" t="s">
        <v>230</v>
      </c>
      <c r="J136" s="27" t="s">
        <v>29</v>
      </c>
      <c r="K136" s="27" t="s">
        <v>119</v>
      </c>
      <c r="L136" s="39">
        <v>70.83</v>
      </c>
      <c r="M136" s="36">
        <f t="shared" si="12"/>
        <v>42.498</v>
      </c>
      <c r="N136" s="37">
        <v>81.18</v>
      </c>
      <c r="O136" s="37">
        <f t="shared" si="13"/>
        <v>32.472</v>
      </c>
      <c r="P136" s="38">
        <f t="shared" si="14"/>
        <v>74.97</v>
      </c>
      <c r="Q136" s="43">
        <v>1</v>
      </c>
      <c r="R136" s="44" t="s">
        <v>31</v>
      </c>
      <c r="S136" s="4"/>
    </row>
    <row r="137" s="2" customFormat="1" ht="27" customHeight="1" spans="1:19">
      <c r="A137" s="17">
        <v>133</v>
      </c>
      <c r="B137" s="23"/>
      <c r="C137" s="19" t="s">
        <v>316</v>
      </c>
      <c r="D137" s="20" t="s">
        <v>72</v>
      </c>
      <c r="E137" s="24"/>
      <c r="F137" s="24"/>
      <c r="G137" s="20" t="s">
        <v>323</v>
      </c>
      <c r="H137" s="27" t="s">
        <v>33</v>
      </c>
      <c r="I137" s="27" t="s">
        <v>230</v>
      </c>
      <c r="J137" s="27" t="s">
        <v>29</v>
      </c>
      <c r="K137" s="27" t="s">
        <v>324</v>
      </c>
      <c r="L137" s="39">
        <v>69.73</v>
      </c>
      <c r="M137" s="36">
        <f t="shared" si="12"/>
        <v>41.838</v>
      </c>
      <c r="N137" s="37">
        <v>80.1</v>
      </c>
      <c r="O137" s="37">
        <f t="shared" si="13"/>
        <v>32.04</v>
      </c>
      <c r="P137" s="38">
        <f t="shared" si="14"/>
        <v>73.878</v>
      </c>
      <c r="Q137" s="43">
        <v>2</v>
      </c>
      <c r="R137" s="44"/>
      <c r="S137" s="4"/>
    </row>
    <row r="138" s="2" customFormat="1" ht="27" customHeight="1" spans="1:19">
      <c r="A138" s="17">
        <v>134</v>
      </c>
      <c r="B138" s="48"/>
      <c r="C138" s="19" t="s">
        <v>316</v>
      </c>
      <c r="D138" s="20" t="s">
        <v>72</v>
      </c>
      <c r="E138" s="49"/>
      <c r="F138" s="49"/>
      <c r="G138" s="20" t="s">
        <v>325</v>
      </c>
      <c r="H138" s="27" t="s">
        <v>27</v>
      </c>
      <c r="I138" s="27" t="s">
        <v>230</v>
      </c>
      <c r="J138" s="27" t="s">
        <v>29</v>
      </c>
      <c r="K138" s="27" t="s">
        <v>68</v>
      </c>
      <c r="L138" s="39">
        <v>73.9</v>
      </c>
      <c r="M138" s="36">
        <f t="shared" si="12"/>
        <v>44.34</v>
      </c>
      <c r="N138" s="37">
        <v>0</v>
      </c>
      <c r="O138" s="37">
        <f t="shared" si="13"/>
        <v>0</v>
      </c>
      <c r="P138" s="38">
        <f t="shared" si="14"/>
        <v>44.34</v>
      </c>
      <c r="Q138" s="43">
        <v>3</v>
      </c>
      <c r="R138" s="44" t="s">
        <v>44</v>
      </c>
      <c r="S138" s="4"/>
    </row>
    <row r="139" s="2" customFormat="1" ht="24" customHeight="1" spans="1:19">
      <c r="A139" s="17">
        <v>135</v>
      </c>
      <c r="B139" s="26" t="s">
        <v>315</v>
      </c>
      <c r="C139" s="19" t="s">
        <v>316</v>
      </c>
      <c r="D139" s="20" t="s">
        <v>326</v>
      </c>
      <c r="E139" s="21" t="s">
        <v>100</v>
      </c>
      <c r="F139" s="21" t="s">
        <v>101</v>
      </c>
      <c r="G139" s="20" t="s">
        <v>327</v>
      </c>
      <c r="H139" s="27" t="s">
        <v>33</v>
      </c>
      <c r="I139" s="27" t="s">
        <v>328</v>
      </c>
      <c r="J139" s="27" t="s">
        <v>29</v>
      </c>
      <c r="K139" s="27" t="s">
        <v>145</v>
      </c>
      <c r="L139" s="39">
        <v>73.07</v>
      </c>
      <c r="M139" s="36">
        <f t="shared" si="12"/>
        <v>43.842</v>
      </c>
      <c r="N139" s="37">
        <v>81.64</v>
      </c>
      <c r="O139" s="37">
        <f t="shared" si="13"/>
        <v>32.656</v>
      </c>
      <c r="P139" s="38">
        <f t="shared" si="14"/>
        <v>76.498</v>
      </c>
      <c r="Q139" s="43">
        <v>1</v>
      </c>
      <c r="R139" s="44" t="s">
        <v>31</v>
      </c>
      <c r="S139" s="4"/>
    </row>
    <row r="140" s="2" customFormat="1" ht="27" customHeight="1" spans="1:19">
      <c r="A140" s="17">
        <v>136</v>
      </c>
      <c r="B140" s="26"/>
      <c r="C140" s="19" t="s">
        <v>316</v>
      </c>
      <c r="D140" s="20" t="s">
        <v>326</v>
      </c>
      <c r="E140" s="24"/>
      <c r="F140" s="24"/>
      <c r="G140" s="20" t="s">
        <v>329</v>
      </c>
      <c r="H140" s="27" t="s">
        <v>33</v>
      </c>
      <c r="I140" s="27" t="s">
        <v>230</v>
      </c>
      <c r="J140" s="27" t="s">
        <v>29</v>
      </c>
      <c r="K140" s="27" t="s">
        <v>127</v>
      </c>
      <c r="L140" s="39">
        <v>75.6</v>
      </c>
      <c r="M140" s="36">
        <f t="shared" si="12"/>
        <v>45.36</v>
      </c>
      <c r="N140" s="37">
        <v>76.96</v>
      </c>
      <c r="O140" s="37">
        <f t="shared" si="13"/>
        <v>30.784</v>
      </c>
      <c r="P140" s="38">
        <f t="shared" si="14"/>
        <v>76.144</v>
      </c>
      <c r="Q140" s="43">
        <v>2</v>
      </c>
      <c r="R140" s="44"/>
      <c r="S140" s="4"/>
    </row>
    <row r="141" s="2" customFormat="1" ht="27" customHeight="1" spans="1:19">
      <c r="A141" s="17">
        <v>137</v>
      </c>
      <c r="B141" s="26"/>
      <c r="C141" s="19" t="s">
        <v>316</v>
      </c>
      <c r="D141" s="20" t="s">
        <v>326</v>
      </c>
      <c r="E141" s="28"/>
      <c r="F141" s="28"/>
      <c r="G141" s="20" t="s">
        <v>330</v>
      </c>
      <c r="H141" s="27" t="s">
        <v>33</v>
      </c>
      <c r="I141" s="27" t="s">
        <v>328</v>
      </c>
      <c r="J141" s="27" t="s">
        <v>29</v>
      </c>
      <c r="K141" s="27" t="s">
        <v>114</v>
      </c>
      <c r="L141" s="39">
        <v>73.33</v>
      </c>
      <c r="M141" s="36">
        <f t="shared" si="12"/>
        <v>43.998</v>
      </c>
      <c r="N141" s="37">
        <v>77.92</v>
      </c>
      <c r="O141" s="37">
        <f t="shared" si="13"/>
        <v>31.168</v>
      </c>
      <c r="P141" s="38">
        <f t="shared" si="14"/>
        <v>75.166</v>
      </c>
      <c r="Q141" s="43">
        <v>3</v>
      </c>
      <c r="R141" s="44"/>
      <c r="S141" s="4"/>
    </row>
    <row r="142" s="2" customFormat="1" ht="26" customHeight="1" spans="1:19">
      <c r="A142" s="17">
        <v>138</v>
      </c>
      <c r="B142" s="26" t="s">
        <v>331</v>
      </c>
      <c r="C142" s="19" t="s">
        <v>332</v>
      </c>
      <c r="D142" s="20" t="s">
        <v>72</v>
      </c>
      <c r="E142" s="21" t="s">
        <v>333</v>
      </c>
      <c r="F142" s="21" t="s">
        <v>334</v>
      </c>
      <c r="G142" s="20" t="s">
        <v>335</v>
      </c>
      <c r="H142" s="27" t="s">
        <v>27</v>
      </c>
      <c r="I142" s="27" t="s">
        <v>336</v>
      </c>
      <c r="J142" s="27" t="s">
        <v>29</v>
      </c>
      <c r="K142" s="27" t="s">
        <v>59</v>
      </c>
      <c r="L142" s="39">
        <v>79.07</v>
      </c>
      <c r="M142" s="36">
        <f t="shared" ref="M139:M165" si="15">L142*0.6</f>
        <v>47.442</v>
      </c>
      <c r="N142" s="37">
        <v>78.98</v>
      </c>
      <c r="O142" s="37">
        <f t="shared" ref="O139:O165" si="16">N142*0.4</f>
        <v>31.592</v>
      </c>
      <c r="P142" s="38">
        <f t="shared" ref="P139:P165" si="17">M142+O142</f>
        <v>79.034</v>
      </c>
      <c r="Q142" s="43">
        <v>1</v>
      </c>
      <c r="R142" s="44" t="s">
        <v>31</v>
      </c>
      <c r="S142" s="4"/>
    </row>
    <row r="143" s="2" customFormat="1" ht="26" customHeight="1" spans="1:19">
      <c r="A143" s="17">
        <v>139</v>
      </c>
      <c r="B143" s="26"/>
      <c r="C143" s="19" t="s">
        <v>332</v>
      </c>
      <c r="D143" s="20" t="s">
        <v>72</v>
      </c>
      <c r="E143" s="24"/>
      <c r="F143" s="24"/>
      <c r="G143" s="20" t="s">
        <v>337</v>
      </c>
      <c r="H143" s="27" t="s">
        <v>33</v>
      </c>
      <c r="I143" s="27" t="s">
        <v>75</v>
      </c>
      <c r="J143" s="27" t="s">
        <v>29</v>
      </c>
      <c r="K143" s="27" t="s">
        <v>105</v>
      </c>
      <c r="L143" s="39">
        <v>74.87</v>
      </c>
      <c r="M143" s="36">
        <f t="shared" si="15"/>
        <v>44.922</v>
      </c>
      <c r="N143" s="37">
        <v>80.08</v>
      </c>
      <c r="O143" s="37">
        <f t="shared" si="16"/>
        <v>32.032</v>
      </c>
      <c r="P143" s="38">
        <f t="shared" si="17"/>
        <v>76.954</v>
      </c>
      <c r="Q143" s="43">
        <v>2</v>
      </c>
      <c r="R143" s="44" t="s">
        <v>31</v>
      </c>
      <c r="S143" s="4"/>
    </row>
    <row r="144" s="2" customFormat="1" ht="26" customHeight="1" spans="1:19">
      <c r="A144" s="17">
        <v>140</v>
      </c>
      <c r="B144" s="26"/>
      <c r="C144" s="19" t="s">
        <v>332</v>
      </c>
      <c r="D144" s="20" t="s">
        <v>72</v>
      </c>
      <c r="E144" s="24"/>
      <c r="F144" s="24"/>
      <c r="G144" s="20" t="s">
        <v>338</v>
      </c>
      <c r="H144" s="27" t="s">
        <v>33</v>
      </c>
      <c r="I144" s="27" t="s">
        <v>339</v>
      </c>
      <c r="J144" s="27" t="s">
        <v>29</v>
      </c>
      <c r="K144" s="27" t="s">
        <v>340</v>
      </c>
      <c r="L144" s="39">
        <v>72.6</v>
      </c>
      <c r="M144" s="36">
        <f t="shared" si="15"/>
        <v>43.56</v>
      </c>
      <c r="N144" s="37">
        <v>80.98</v>
      </c>
      <c r="O144" s="37">
        <f t="shared" si="16"/>
        <v>32.392</v>
      </c>
      <c r="P144" s="38">
        <f t="shared" si="17"/>
        <v>75.952</v>
      </c>
      <c r="Q144" s="43">
        <v>3</v>
      </c>
      <c r="R144" s="44" t="s">
        <v>31</v>
      </c>
      <c r="S144" s="4"/>
    </row>
    <row r="145" s="2" customFormat="1" ht="26" customHeight="1" spans="1:19">
      <c r="A145" s="17">
        <v>141</v>
      </c>
      <c r="B145" s="26"/>
      <c r="C145" s="19" t="s">
        <v>332</v>
      </c>
      <c r="D145" s="20" t="s">
        <v>72</v>
      </c>
      <c r="E145" s="24"/>
      <c r="F145" s="24"/>
      <c r="G145" s="20" t="s">
        <v>341</v>
      </c>
      <c r="H145" s="27" t="s">
        <v>33</v>
      </c>
      <c r="I145" s="27" t="s">
        <v>81</v>
      </c>
      <c r="J145" s="27" t="s">
        <v>29</v>
      </c>
      <c r="K145" s="27" t="s">
        <v>105</v>
      </c>
      <c r="L145" s="39">
        <v>66.07</v>
      </c>
      <c r="M145" s="36">
        <f t="shared" si="15"/>
        <v>39.642</v>
      </c>
      <c r="N145" s="37">
        <v>80.9</v>
      </c>
      <c r="O145" s="37">
        <f t="shared" si="16"/>
        <v>32.36</v>
      </c>
      <c r="P145" s="38">
        <f t="shared" si="17"/>
        <v>72.002</v>
      </c>
      <c r="Q145" s="43">
        <v>4</v>
      </c>
      <c r="R145" s="44"/>
      <c r="S145" s="4"/>
    </row>
    <row r="146" s="2" customFormat="1" ht="26" customHeight="1" spans="1:19">
      <c r="A146" s="17">
        <v>142</v>
      </c>
      <c r="B146" s="26"/>
      <c r="C146" s="19" t="s">
        <v>332</v>
      </c>
      <c r="D146" s="20" t="s">
        <v>72</v>
      </c>
      <c r="E146" s="24"/>
      <c r="F146" s="24"/>
      <c r="G146" s="20" t="s">
        <v>342</v>
      </c>
      <c r="H146" s="27" t="s">
        <v>33</v>
      </c>
      <c r="I146" s="27" t="s">
        <v>81</v>
      </c>
      <c r="J146" s="27" t="s">
        <v>29</v>
      </c>
      <c r="K146" s="27" t="s">
        <v>343</v>
      </c>
      <c r="L146" s="39">
        <v>66.73</v>
      </c>
      <c r="M146" s="36">
        <f t="shared" si="15"/>
        <v>40.038</v>
      </c>
      <c r="N146" s="37">
        <v>79.64</v>
      </c>
      <c r="O146" s="37">
        <f t="shared" si="16"/>
        <v>31.856</v>
      </c>
      <c r="P146" s="38">
        <f t="shared" si="17"/>
        <v>71.894</v>
      </c>
      <c r="Q146" s="43">
        <v>5</v>
      </c>
      <c r="R146" s="44"/>
      <c r="S146" s="4"/>
    </row>
    <row r="147" s="2" customFormat="1" ht="26" customHeight="1" spans="1:19">
      <c r="A147" s="17">
        <v>143</v>
      </c>
      <c r="B147" s="26"/>
      <c r="C147" s="19" t="s">
        <v>332</v>
      </c>
      <c r="D147" s="20" t="s">
        <v>72</v>
      </c>
      <c r="E147" s="24"/>
      <c r="F147" s="24"/>
      <c r="G147" s="20" t="s">
        <v>344</v>
      </c>
      <c r="H147" s="27" t="s">
        <v>33</v>
      </c>
      <c r="I147" s="27" t="s">
        <v>75</v>
      </c>
      <c r="J147" s="27" t="s">
        <v>29</v>
      </c>
      <c r="K147" s="27" t="s">
        <v>86</v>
      </c>
      <c r="L147" s="39">
        <v>65.63</v>
      </c>
      <c r="M147" s="36">
        <f t="shared" si="15"/>
        <v>39.378</v>
      </c>
      <c r="N147" s="37">
        <v>80.56</v>
      </c>
      <c r="O147" s="37">
        <f t="shared" si="16"/>
        <v>32.224</v>
      </c>
      <c r="P147" s="38">
        <f t="shared" si="17"/>
        <v>71.602</v>
      </c>
      <c r="Q147" s="43">
        <v>6</v>
      </c>
      <c r="R147" s="44"/>
      <c r="S147" s="4"/>
    </row>
    <row r="148" s="2" customFormat="1" ht="26" customHeight="1" spans="1:19">
      <c r="A148" s="17">
        <v>144</v>
      </c>
      <c r="B148" s="26"/>
      <c r="C148" s="19" t="s">
        <v>332</v>
      </c>
      <c r="D148" s="20" t="s">
        <v>72</v>
      </c>
      <c r="E148" s="24"/>
      <c r="F148" s="24"/>
      <c r="G148" s="20" t="s">
        <v>345</v>
      </c>
      <c r="H148" s="27" t="s">
        <v>27</v>
      </c>
      <c r="I148" s="27" t="s">
        <v>339</v>
      </c>
      <c r="J148" s="27" t="s">
        <v>29</v>
      </c>
      <c r="K148" s="27" t="s">
        <v>346</v>
      </c>
      <c r="L148" s="39">
        <v>66.6</v>
      </c>
      <c r="M148" s="36">
        <f t="shared" si="15"/>
        <v>39.96</v>
      </c>
      <c r="N148" s="37">
        <v>78.12</v>
      </c>
      <c r="O148" s="37">
        <f t="shared" si="16"/>
        <v>31.248</v>
      </c>
      <c r="P148" s="38">
        <f t="shared" si="17"/>
        <v>71.208</v>
      </c>
      <c r="Q148" s="43">
        <v>7</v>
      </c>
      <c r="R148" s="44"/>
      <c r="S148" s="4"/>
    </row>
    <row r="149" s="2" customFormat="1" ht="26" customHeight="1" spans="1:19">
      <c r="A149" s="17">
        <v>145</v>
      </c>
      <c r="B149" s="26"/>
      <c r="C149" s="19" t="s">
        <v>332</v>
      </c>
      <c r="D149" s="20" t="s">
        <v>72</v>
      </c>
      <c r="E149" s="24"/>
      <c r="F149" s="24"/>
      <c r="G149" s="20" t="s">
        <v>347</v>
      </c>
      <c r="H149" s="27" t="s">
        <v>27</v>
      </c>
      <c r="I149" s="27" t="s">
        <v>339</v>
      </c>
      <c r="J149" s="27" t="s">
        <v>29</v>
      </c>
      <c r="K149" s="27" t="s">
        <v>37</v>
      </c>
      <c r="L149" s="39">
        <v>65.07</v>
      </c>
      <c r="M149" s="36">
        <f t="shared" si="15"/>
        <v>39.042</v>
      </c>
      <c r="N149" s="37">
        <v>76.28</v>
      </c>
      <c r="O149" s="37">
        <f t="shared" si="16"/>
        <v>30.512</v>
      </c>
      <c r="P149" s="38">
        <f t="shared" si="17"/>
        <v>69.554</v>
      </c>
      <c r="Q149" s="43">
        <v>8</v>
      </c>
      <c r="R149" s="44"/>
      <c r="S149" s="4"/>
    </row>
    <row r="150" s="2" customFormat="1" ht="26" customHeight="1" spans="1:19">
      <c r="A150" s="17">
        <v>146</v>
      </c>
      <c r="B150" s="26"/>
      <c r="C150" s="19" t="s">
        <v>332</v>
      </c>
      <c r="D150" s="20" t="s">
        <v>72</v>
      </c>
      <c r="E150" s="28"/>
      <c r="F150" s="28"/>
      <c r="G150" s="20" t="s">
        <v>348</v>
      </c>
      <c r="H150" s="27" t="s">
        <v>27</v>
      </c>
      <c r="I150" s="27" t="s">
        <v>339</v>
      </c>
      <c r="J150" s="27" t="s">
        <v>29</v>
      </c>
      <c r="K150" s="27" t="s">
        <v>181</v>
      </c>
      <c r="L150" s="39">
        <v>63.03</v>
      </c>
      <c r="M150" s="36">
        <f t="shared" si="15"/>
        <v>37.818</v>
      </c>
      <c r="N150" s="37">
        <v>77</v>
      </c>
      <c r="O150" s="37">
        <f t="shared" si="16"/>
        <v>30.8</v>
      </c>
      <c r="P150" s="38">
        <f t="shared" si="17"/>
        <v>68.618</v>
      </c>
      <c r="Q150" s="43">
        <v>9</v>
      </c>
      <c r="R150" s="44"/>
      <c r="S150" s="4"/>
    </row>
    <row r="151" s="2" customFormat="1" ht="27" customHeight="1" spans="1:19">
      <c r="A151" s="17">
        <v>147</v>
      </c>
      <c r="B151" s="18" t="s">
        <v>349</v>
      </c>
      <c r="C151" s="19" t="s">
        <v>350</v>
      </c>
      <c r="D151" s="20" t="s">
        <v>351</v>
      </c>
      <c r="E151" s="21" t="s">
        <v>100</v>
      </c>
      <c r="F151" s="21" t="s">
        <v>129</v>
      </c>
      <c r="G151" s="20" t="s">
        <v>352</v>
      </c>
      <c r="H151" s="27" t="s">
        <v>33</v>
      </c>
      <c r="I151" s="27" t="s">
        <v>81</v>
      </c>
      <c r="J151" s="27" t="s">
        <v>29</v>
      </c>
      <c r="K151" s="27" t="s">
        <v>86</v>
      </c>
      <c r="L151" s="39">
        <v>75.13</v>
      </c>
      <c r="M151" s="36">
        <f t="shared" si="15"/>
        <v>45.078</v>
      </c>
      <c r="N151" s="37">
        <v>77.36</v>
      </c>
      <c r="O151" s="37">
        <f t="shared" si="16"/>
        <v>30.944</v>
      </c>
      <c r="P151" s="38">
        <f t="shared" si="17"/>
        <v>76.022</v>
      </c>
      <c r="Q151" s="43">
        <v>1</v>
      </c>
      <c r="R151" s="44" t="s">
        <v>31</v>
      </c>
      <c r="S151" s="4"/>
    </row>
    <row r="152" s="2" customFormat="1" ht="27" customHeight="1" spans="1:19">
      <c r="A152" s="17">
        <v>148</v>
      </c>
      <c r="B152" s="23"/>
      <c r="C152" s="19" t="s">
        <v>350</v>
      </c>
      <c r="D152" s="20" t="s">
        <v>351</v>
      </c>
      <c r="E152" s="24"/>
      <c r="F152" s="24"/>
      <c r="G152" s="20" t="s">
        <v>353</v>
      </c>
      <c r="H152" s="27" t="s">
        <v>33</v>
      </c>
      <c r="I152" s="27" t="s">
        <v>354</v>
      </c>
      <c r="J152" s="27" t="s">
        <v>29</v>
      </c>
      <c r="K152" s="27" t="s">
        <v>355</v>
      </c>
      <c r="L152" s="39">
        <v>68.93</v>
      </c>
      <c r="M152" s="36">
        <f t="shared" si="15"/>
        <v>41.358</v>
      </c>
      <c r="N152" s="37">
        <v>79.08</v>
      </c>
      <c r="O152" s="37">
        <f t="shared" si="16"/>
        <v>31.632</v>
      </c>
      <c r="P152" s="38">
        <f t="shared" si="17"/>
        <v>72.99</v>
      </c>
      <c r="Q152" s="43">
        <v>2</v>
      </c>
      <c r="R152" s="44"/>
      <c r="S152" s="4"/>
    </row>
    <row r="153" s="2" customFormat="1" ht="27" customHeight="1" spans="1:19">
      <c r="A153" s="17">
        <v>149</v>
      </c>
      <c r="B153" s="25"/>
      <c r="C153" s="19" t="s">
        <v>350</v>
      </c>
      <c r="D153" s="20" t="s">
        <v>351</v>
      </c>
      <c r="E153" s="24"/>
      <c r="F153" s="24"/>
      <c r="G153" s="20" t="s">
        <v>285</v>
      </c>
      <c r="H153" s="27" t="s">
        <v>33</v>
      </c>
      <c r="I153" s="27" t="s">
        <v>356</v>
      </c>
      <c r="J153" s="27" t="s">
        <v>29</v>
      </c>
      <c r="K153" s="27" t="s">
        <v>357</v>
      </c>
      <c r="L153" s="39">
        <v>73.37</v>
      </c>
      <c r="M153" s="36">
        <f t="shared" si="15"/>
        <v>44.022</v>
      </c>
      <c r="N153" s="37">
        <v>0</v>
      </c>
      <c r="O153" s="37">
        <f t="shared" si="16"/>
        <v>0</v>
      </c>
      <c r="P153" s="38">
        <f t="shared" si="17"/>
        <v>44.022</v>
      </c>
      <c r="Q153" s="43">
        <v>3</v>
      </c>
      <c r="R153" s="44" t="s">
        <v>44</v>
      </c>
      <c r="S153" s="4"/>
    </row>
    <row r="154" s="2" customFormat="1" ht="27" customHeight="1" spans="1:19">
      <c r="A154" s="17">
        <v>150</v>
      </c>
      <c r="B154" s="26" t="s">
        <v>349</v>
      </c>
      <c r="C154" s="19" t="s">
        <v>350</v>
      </c>
      <c r="D154" s="20" t="s">
        <v>351</v>
      </c>
      <c r="E154" s="21" t="s">
        <v>100</v>
      </c>
      <c r="F154" s="21" t="s">
        <v>101</v>
      </c>
      <c r="G154" s="20" t="s">
        <v>358</v>
      </c>
      <c r="H154" s="27" t="s">
        <v>27</v>
      </c>
      <c r="I154" s="27" t="s">
        <v>65</v>
      </c>
      <c r="J154" s="27" t="s">
        <v>29</v>
      </c>
      <c r="K154" s="27" t="s">
        <v>76</v>
      </c>
      <c r="L154" s="39">
        <v>72.93</v>
      </c>
      <c r="M154" s="36">
        <f t="shared" si="15"/>
        <v>43.758</v>
      </c>
      <c r="N154" s="37">
        <v>79.36</v>
      </c>
      <c r="O154" s="37">
        <f t="shared" si="16"/>
        <v>31.744</v>
      </c>
      <c r="P154" s="38">
        <f t="shared" si="17"/>
        <v>75.502</v>
      </c>
      <c r="Q154" s="43">
        <v>1</v>
      </c>
      <c r="R154" s="44" t="s">
        <v>31</v>
      </c>
      <c r="S154" s="4"/>
    </row>
    <row r="155" s="2" customFormat="1" ht="27" customHeight="1" spans="1:19">
      <c r="A155" s="17">
        <v>151</v>
      </c>
      <c r="B155" s="26"/>
      <c r="C155" s="19" t="s">
        <v>350</v>
      </c>
      <c r="D155" s="20" t="s">
        <v>351</v>
      </c>
      <c r="E155" s="24"/>
      <c r="F155" s="24"/>
      <c r="G155" s="20" t="s">
        <v>359</v>
      </c>
      <c r="H155" s="27" t="s">
        <v>33</v>
      </c>
      <c r="I155" s="27" t="s">
        <v>28</v>
      </c>
      <c r="J155" s="27" t="s">
        <v>29</v>
      </c>
      <c r="K155" s="27" t="s">
        <v>68</v>
      </c>
      <c r="L155" s="39">
        <v>72.03</v>
      </c>
      <c r="M155" s="36">
        <f t="shared" si="15"/>
        <v>43.218</v>
      </c>
      <c r="N155" s="37">
        <v>79.2</v>
      </c>
      <c r="O155" s="37">
        <f t="shared" si="16"/>
        <v>31.68</v>
      </c>
      <c r="P155" s="38">
        <f t="shared" si="17"/>
        <v>74.898</v>
      </c>
      <c r="Q155" s="43">
        <v>2</v>
      </c>
      <c r="R155" s="44"/>
      <c r="S155" s="4"/>
    </row>
    <row r="156" s="2" customFormat="1" ht="27" customHeight="1" spans="1:19">
      <c r="A156" s="17">
        <v>152</v>
      </c>
      <c r="B156" s="26"/>
      <c r="C156" s="19" t="s">
        <v>350</v>
      </c>
      <c r="D156" s="20" t="s">
        <v>351</v>
      </c>
      <c r="E156" s="28"/>
      <c r="F156" s="28"/>
      <c r="G156" s="20" t="s">
        <v>360</v>
      </c>
      <c r="H156" s="27" t="s">
        <v>27</v>
      </c>
      <c r="I156" s="27" t="s">
        <v>361</v>
      </c>
      <c r="J156" s="27" t="s">
        <v>177</v>
      </c>
      <c r="K156" s="27" t="s">
        <v>127</v>
      </c>
      <c r="L156" s="39">
        <v>63.23</v>
      </c>
      <c r="M156" s="36">
        <f t="shared" si="15"/>
        <v>37.938</v>
      </c>
      <c r="N156" s="37">
        <v>78.1</v>
      </c>
      <c r="O156" s="37">
        <f t="shared" si="16"/>
        <v>31.24</v>
      </c>
      <c r="P156" s="38">
        <f t="shared" si="17"/>
        <v>69.178</v>
      </c>
      <c r="Q156" s="43">
        <v>3</v>
      </c>
      <c r="R156" s="44"/>
      <c r="S156" s="4"/>
    </row>
    <row r="157" s="2" customFormat="1" ht="27" customHeight="1" spans="1:19">
      <c r="A157" s="17">
        <v>153</v>
      </c>
      <c r="B157" s="26" t="s">
        <v>362</v>
      </c>
      <c r="C157" s="19" t="s">
        <v>363</v>
      </c>
      <c r="D157" s="20" t="s">
        <v>72</v>
      </c>
      <c r="E157" s="20" t="s">
        <v>100</v>
      </c>
      <c r="F157" s="20" t="s">
        <v>364</v>
      </c>
      <c r="G157" s="20" t="s">
        <v>365</v>
      </c>
      <c r="H157" s="27" t="s">
        <v>27</v>
      </c>
      <c r="I157" s="27" t="s">
        <v>366</v>
      </c>
      <c r="J157" s="27" t="s">
        <v>29</v>
      </c>
      <c r="K157" s="27" t="s">
        <v>99</v>
      </c>
      <c r="L157" s="39">
        <v>43.6</v>
      </c>
      <c r="M157" s="36">
        <f t="shared" si="15"/>
        <v>26.16</v>
      </c>
      <c r="N157" s="37">
        <v>75.78</v>
      </c>
      <c r="O157" s="37">
        <f t="shared" si="16"/>
        <v>30.312</v>
      </c>
      <c r="P157" s="38">
        <f t="shared" si="17"/>
        <v>56.472</v>
      </c>
      <c r="Q157" s="43">
        <v>1</v>
      </c>
      <c r="R157" s="44" t="s">
        <v>31</v>
      </c>
      <c r="S157" s="4"/>
    </row>
    <row r="158" s="2" customFormat="1" ht="27" customHeight="1" spans="1:19">
      <c r="A158" s="17">
        <v>154</v>
      </c>
      <c r="B158" s="26" t="s">
        <v>45</v>
      </c>
      <c r="C158" s="19" t="s">
        <v>367</v>
      </c>
      <c r="D158" s="20" t="s">
        <v>72</v>
      </c>
      <c r="E158" s="21" t="s">
        <v>100</v>
      </c>
      <c r="F158" s="21" t="s">
        <v>101</v>
      </c>
      <c r="G158" s="20" t="s">
        <v>368</v>
      </c>
      <c r="H158" s="27" t="s">
        <v>33</v>
      </c>
      <c r="I158" s="27" t="s">
        <v>81</v>
      </c>
      <c r="J158" s="27" t="s">
        <v>29</v>
      </c>
      <c r="K158" s="27" t="s">
        <v>86</v>
      </c>
      <c r="L158" s="39">
        <v>73.23</v>
      </c>
      <c r="M158" s="36">
        <f t="shared" si="15"/>
        <v>43.938</v>
      </c>
      <c r="N158" s="37">
        <v>79.86</v>
      </c>
      <c r="O158" s="37">
        <f t="shared" si="16"/>
        <v>31.944</v>
      </c>
      <c r="P158" s="38">
        <f t="shared" si="17"/>
        <v>75.882</v>
      </c>
      <c r="Q158" s="43">
        <v>1</v>
      </c>
      <c r="R158" s="44" t="s">
        <v>31</v>
      </c>
      <c r="S158" s="4"/>
    </row>
    <row r="159" s="2" customFormat="1" ht="27" customHeight="1" spans="1:19">
      <c r="A159" s="17">
        <v>155</v>
      </c>
      <c r="B159" s="26"/>
      <c r="C159" s="19" t="s">
        <v>367</v>
      </c>
      <c r="D159" s="20" t="s">
        <v>72</v>
      </c>
      <c r="E159" s="24"/>
      <c r="F159" s="24"/>
      <c r="G159" s="20" t="s">
        <v>369</v>
      </c>
      <c r="H159" s="27" t="s">
        <v>33</v>
      </c>
      <c r="I159" s="27" t="s">
        <v>81</v>
      </c>
      <c r="J159" s="27" t="s">
        <v>29</v>
      </c>
      <c r="K159" s="27" t="s">
        <v>96</v>
      </c>
      <c r="L159" s="39">
        <v>68.83</v>
      </c>
      <c r="M159" s="36">
        <f t="shared" si="15"/>
        <v>41.298</v>
      </c>
      <c r="N159" s="37">
        <v>77.4</v>
      </c>
      <c r="O159" s="37">
        <f t="shared" si="16"/>
        <v>30.96</v>
      </c>
      <c r="P159" s="38">
        <f t="shared" si="17"/>
        <v>72.258</v>
      </c>
      <c r="Q159" s="43">
        <v>2</v>
      </c>
      <c r="R159" s="44"/>
      <c r="S159" s="4"/>
    </row>
    <row r="160" s="2" customFormat="1" ht="27" customHeight="1" spans="1:19">
      <c r="A160" s="17">
        <v>156</v>
      </c>
      <c r="B160" s="26"/>
      <c r="C160" s="19" t="s">
        <v>367</v>
      </c>
      <c r="D160" s="20" t="s">
        <v>72</v>
      </c>
      <c r="E160" s="28"/>
      <c r="F160" s="28"/>
      <c r="G160" s="20" t="s">
        <v>370</v>
      </c>
      <c r="H160" s="27" t="s">
        <v>33</v>
      </c>
      <c r="I160" s="27" t="s">
        <v>354</v>
      </c>
      <c r="J160" s="27" t="s">
        <v>29</v>
      </c>
      <c r="K160" s="27" t="s">
        <v>103</v>
      </c>
      <c r="L160" s="39">
        <v>67.2</v>
      </c>
      <c r="M160" s="36">
        <f t="shared" si="15"/>
        <v>40.32</v>
      </c>
      <c r="N160" s="37">
        <v>79.66</v>
      </c>
      <c r="O160" s="37">
        <f t="shared" si="16"/>
        <v>31.864</v>
      </c>
      <c r="P160" s="38">
        <f t="shared" si="17"/>
        <v>72.184</v>
      </c>
      <c r="Q160" s="43">
        <v>3</v>
      </c>
      <c r="R160" s="44"/>
      <c r="S160" s="4"/>
    </row>
    <row r="161" s="2" customFormat="1" ht="37" customHeight="1" spans="1:19">
      <c r="A161" s="17">
        <v>157</v>
      </c>
      <c r="B161" s="26" t="s">
        <v>371</v>
      </c>
      <c r="C161" s="19" t="s">
        <v>372</v>
      </c>
      <c r="D161" s="20" t="s">
        <v>72</v>
      </c>
      <c r="E161" s="21" t="s">
        <v>100</v>
      </c>
      <c r="F161" s="21" t="s">
        <v>129</v>
      </c>
      <c r="G161" s="20" t="s">
        <v>373</v>
      </c>
      <c r="H161" s="27" t="s">
        <v>27</v>
      </c>
      <c r="I161" s="47" t="s">
        <v>374</v>
      </c>
      <c r="J161" s="27" t="s">
        <v>177</v>
      </c>
      <c r="K161" s="27" t="s">
        <v>103</v>
      </c>
      <c r="L161" s="39">
        <v>64.4</v>
      </c>
      <c r="M161" s="36">
        <f t="shared" si="15"/>
        <v>38.64</v>
      </c>
      <c r="N161" s="37">
        <v>76.74</v>
      </c>
      <c r="O161" s="37">
        <f t="shared" si="16"/>
        <v>30.696</v>
      </c>
      <c r="P161" s="38">
        <f t="shared" si="17"/>
        <v>69.336</v>
      </c>
      <c r="Q161" s="43">
        <v>1</v>
      </c>
      <c r="R161" s="44" t="s">
        <v>31</v>
      </c>
      <c r="S161" s="4"/>
    </row>
    <row r="162" s="2" customFormat="1" ht="27" customHeight="1" spans="1:19">
      <c r="A162" s="17">
        <v>158</v>
      </c>
      <c r="B162" s="26"/>
      <c r="C162" s="19" t="s">
        <v>372</v>
      </c>
      <c r="D162" s="20" t="s">
        <v>72</v>
      </c>
      <c r="E162" s="28"/>
      <c r="F162" s="28"/>
      <c r="G162" s="20" t="s">
        <v>375</v>
      </c>
      <c r="H162" s="27" t="s">
        <v>33</v>
      </c>
      <c r="I162" s="27" t="s">
        <v>162</v>
      </c>
      <c r="J162" s="27" t="s">
        <v>29</v>
      </c>
      <c r="K162" s="27" t="s">
        <v>376</v>
      </c>
      <c r="L162" s="39">
        <v>60.97</v>
      </c>
      <c r="M162" s="36">
        <f t="shared" si="15"/>
        <v>36.582</v>
      </c>
      <c r="N162" s="37">
        <v>76.28</v>
      </c>
      <c r="O162" s="37">
        <f t="shared" si="16"/>
        <v>30.512</v>
      </c>
      <c r="P162" s="38">
        <f t="shared" si="17"/>
        <v>67.094</v>
      </c>
      <c r="Q162" s="43">
        <v>2</v>
      </c>
      <c r="R162" s="44"/>
      <c r="S162" s="4"/>
    </row>
    <row r="163" s="2" customFormat="1" ht="27" customHeight="1" spans="1:19">
      <c r="A163" s="17">
        <v>159</v>
      </c>
      <c r="B163" s="26" t="s">
        <v>371</v>
      </c>
      <c r="C163" s="19" t="s">
        <v>377</v>
      </c>
      <c r="D163" s="20" t="s">
        <v>72</v>
      </c>
      <c r="E163" s="24" t="s">
        <v>100</v>
      </c>
      <c r="F163" s="24" t="s">
        <v>364</v>
      </c>
      <c r="G163" s="20" t="s">
        <v>378</v>
      </c>
      <c r="H163" s="27" t="s">
        <v>27</v>
      </c>
      <c r="I163" s="27" t="s">
        <v>125</v>
      </c>
      <c r="J163" s="27" t="s">
        <v>29</v>
      </c>
      <c r="K163" s="27" t="s">
        <v>68</v>
      </c>
      <c r="L163" s="39">
        <v>66.1</v>
      </c>
      <c r="M163" s="36">
        <f t="shared" si="15"/>
        <v>39.66</v>
      </c>
      <c r="N163" s="37">
        <v>75.34</v>
      </c>
      <c r="O163" s="37">
        <f t="shared" si="16"/>
        <v>30.136</v>
      </c>
      <c r="P163" s="38">
        <f t="shared" si="17"/>
        <v>69.796</v>
      </c>
      <c r="Q163" s="43">
        <v>1</v>
      </c>
      <c r="R163" s="44" t="s">
        <v>31</v>
      </c>
      <c r="S163" s="4"/>
    </row>
    <row r="164" s="2" customFormat="1" ht="27" customHeight="1" spans="1:19">
      <c r="A164" s="17">
        <v>160</v>
      </c>
      <c r="B164" s="26"/>
      <c r="C164" s="19" t="s">
        <v>377</v>
      </c>
      <c r="D164" s="20" t="s">
        <v>72</v>
      </c>
      <c r="E164" s="24"/>
      <c r="F164" s="24"/>
      <c r="G164" s="20" t="s">
        <v>379</v>
      </c>
      <c r="H164" s="27" t="s">
        <v>27</v>
      </c>
      <c r="I164" s="27" t="s">
        <v>125</v>
      </c>
      <c r="J164" s="27" t="s">
        <v>29</v>
      </c>
      <c r="K164" s="27" t="s">
        <v>112</v>
      </c>
      <c r="L164" s="39">
        <v>60.57</v>
      </c>
      <c r="M164" s="36">
        <f t="shared" si="15"/>
        <v>36.342</v>
      </c>
      <c r="N164" s="37">
        <v>0</v>
      </c>
      <c r="O164" s="37">
        <f t="shared" si="16"/>
        <v>0</v>
      </c>
      <c r="P164" s="38">
        <f t="shared" si="17"/>
        <v>36.342</v>
      </c>
      <c r="Q164" s="43">
        <v>2</v>
      </c>
      <c r="R164" s="44" t="s">
        <v>44</v>
      </c>
      <c r="S164" s="4"/>
    </row>
    <row r="165" s="2" customFormat="1" ht="27" customHeight="1" spans="1:19">
      <c r="A165" s="17">
        <v>161</v>
      </c>
      <c r="B165" s="26"/>
      <c r="C165" s="19" t="s">
        <v>377</v>
      </c>
      <c r="D165" s="20" t="s">
        <v>72</v>
      </c>
      <c r="E165" s="28"/>
      <c r="F165" s="28"/>
      <c r="G165" s="20" t="s">
        <v>380</v>
      </c>
      <c r="H165" s="27" t="s">
        <v>27</v>
      </c>
      <c r="I165" s="27" t="s">
        <v>381</v>
      </c>
      <c r="J165" s="27" t="s">
        <v>29</v>
      </c>
      <c r="K165" s="27" t="s">
        <v>103</v>
      </c>
      <c r="L165" s="39">
        <v>59.83</v>
      </c>
      <c r="M165" s="36">
        <f t="shared" si="15"/>
        <v>35.898</v>
      </c>
      <c r="N165" s="37">
        <v>0</v>
      </c>
      <c r="O165" s="37">
        <f t="shared" si="16"/>
        <v>0</v>
      </c>
      <c r="P165" s="38">
        <f t="shared" si="17"/>
        <v>35.898</v>
      </c>
      <c r="Q165" s="43">
        <v>3</v>
      </c>
      <c r="R165" s="44" t="s">
        <v>44</v>
      </c>
      <c r="S165" s="4"/>
    </row>
    <row r="166" s="2" customFormat="1" ht="27" customHeight="1" spans="1:19">
      <c r="A166" s="17">
        <v>162</v>
      </c>
      <c r="B166" s="26" t="s">
        <v>382</v>
      </c>
      <c r="C166" s="19" t="s">
        <v>383</v>
      </c>
      <c r="D166" s="20" t="s">
        <v>384</v>
      </c>
      <c r="E166" s="21" t="s">
        <v>100</v>
      </c>
      <c r="F166" s="21" t="s">
        <v>101</v>
      </c>
      <c r="G166" s="20" t="s">
        <v>385</v>
      </c>
      <c r="H166" s="27" t="s">
        <v>33</v>
      </c>
      <c r="I166" s="27" t="s">
        <v>90</v>
      </c>
      <c r="J166" s="27" t="s">
        <v>29</v>
      </c>
      <c r="K166" s="27" t="s">
        <v>386</v>
      </c>
      <c r="L166" s="39">
        <v>73.5</v>
      </c>
      <c r="M166" s="36">
        <f t="shared" ref="M166:M187" si="18">L166*0.6</f>
        <v>44.1</v>
      </c>
      <c r="N166" s="37">
        <v>77.78</v>
      </c>
      <c r="O166" s="37">
        <f t="shared" ref="O166:O187" si="19">N166*0.4</f>
        <v>31.112</v>
      </c>
      <c r="P166" s="38">
        <f t="shared" ref="P166:P187" si="20">M166+O166</f>
        <v>75.212</v>
      </c>
      <c r="Q166" s="43">
        <v>1</v>
      </c>
      <c r="R166" s="44" t="s">
        <v>31</v>
      </c>
      <c r="S166" s="4"/>
    </row>
    <row r="167" s="2" customFormat="1" ht="27" customHeight="1" spans="1:19">
      <c r="A167" s="17">
        <v>163</v>
      </c>
      <c r="B167" s="26"/>
      <c r="C167" s="19" t="s">
        <v>383</v>
      </c>
      <c r="D167" s="20" t="s">
        <v>384</v>
      </c>
      <c r="E167" s="24"/>
      <c r="F167" s="24"/>
      <c r="G167" s="20" t="s">
        <v>387</v>
      </c>
      <c r="H167" s="27" t="s">
        <v>33</v>
      </c>
      <c r="I167" s="27" t="s">
        <v>90</v>
      </c>
      <c r="J167" s="27" t="s">
        <v>29</v>
      </c>
      <c r="K167" s="27" t="s">
        <v>103</v>
      </c>
      <c r="L167" s="39">
        <v>69.17</v>
      </c>
      <c r="M167" s="36">
        <f t="shared" si="18"/>
        <v>41.502</v>
      </c>
      <c r="N167" s="37">
        <v>75.4</v>
      </c>
      <c r="O167" s="37">
        <f t="shared" si="19"/>
        <v>30.16</v>
      </c>
      <c r="P167" s="38">
        <f t="shared" si="20"/>
        <v>71.662</v>
      </c>
      <c r="Q167" s="43">
        <v>2</v>
      </c>
      <c r="R167" s="44"/>
      <c r="S167" s="4"/>
    </row>
    <row r="168" s="2" customFormat="1" ht="27" customHeight="1" spans="1:19">
      <c r="A168" s="17">
        <v>164</v>
      </c>
      <c r="B168" s="26"/>
      <c r="C168" s="19" t="s">
        <v>383</v>
      </c>
      <c r="D168" s="20" t="s">
        <v>384</v>
      </c>
      <c r="E168" s="28"/>
      <c r="F168" s="28"/>
      <c r="G168" s="20" t="s">
        <v>388</v>
      </c>
      <c r="H168" s="27" t="s">
        <v>33</v>
      </c>
      <c r="I168" s="27" t="s">
        <v>389</v>
      </c>
      <c r="J168" s="27" t="s">
        <v>29</v>
      </c>
      <c r="K168" s="27" t="s">
        <v>86</v>
      </c>
      <c r="L168" s="39">
        <v>70.57</v>
      </c>
      <c r="M168" s="36">
        <f t="shared" si="18"/>
        <v>42.342</v>
      </c>
      <c r="N168" s="37">
        <v>69.68</v>
      </c>
      <c r="O168" s="37">
        <f t="shared" si="19"/>
        <v>27.872</v>
      </c>
      <c r="P168" s="38">
        <f t="shared" si="20"/>
        <v>70.214</v>
      </c>
      <c r="Q168" s="43">
        <v>3</v>
      </c>
      <c r="R168" s="44"/>
      <c r="S168" s="4"/>
    </row>
    <row r="169" s="2" customFormat="1" ht="27" customHeight="1" spans="1:19">
      <c r="A169" s="17">
        <v>165</v>
      </c>
      <c r="B169" s="26" t="s">
        <v>390</v>
      </c>
      <c r="C169" s="19" t="s">
        <v>391</v>
      </c>
      <c r="D169" s="20" t="s">
        <v>23</v>
      </c>
      <c r="E169" s="24" t="s">
        <v>100</v>
      </c>
      <c r="F169" s="24" t="s">
        <v>101</v>
      </c>
      <c r="G169" s="20" t="s">
        <v>195</v>
      </c>
      <c r="H169" s="27" t="s">
        <v>33</v>
      </c>
      <c r="I169" s="27" t="s">
        <v>392</v>
      </c>
      <c r="J169" s="27" t="s">
        <v>29</v>
      </c>
      <c r="K169" s="27" t="s">
        <v>103</v>
      </c>
      <c r="L169" s="39">
        <v>68.23</v>
      </c>
      <c r="M169" s="36">
        <f t="shared" si="18"/>
        <v>40.938</v>
      </c>
      <c r="N169" s="37">
        <v>78.3</v>
      </c>
      <c r="O169" s="37">
        <f t="shared" si="19"/>
        <v>31.32</v>
      </c>
      <c r="P169" s="38">
        <f t="shared" si="20"/>
        <v>72.258</v>
      </c>
      <c r="Q169" s="43">
        <v>1</v>
      </c>
      <c r="R169" s="44" t="s">
        <v>31</v>
      </c>
      <c r="S169" s="4"/>
    </row>
    <row r="170" s="2" customFormat="1" ht="27" customHeight="1" spans="1:19">
      <c r="A170" s="17">
        <v>166</v>
      </c>
      <c r="B170" s="26"/>
      <c r="C170" s="19" t="s">
        <v>391</v>
      </c>
      <c r="D170" s="20" t="s">
        <v>23</v>
      </c>
      <c r="E170" s="24"/>
      <c r="F170" s="24"/>
      <c r="G170" s="20" t="s">
        <v>393</v>
      </c>
      <c r="H170" s="27" t="s">
        <v>33</v>
      </c>
      <c r="I170" s="27" t="s">
        <v>162</v>
      </c>
      <c r="J170" s="27" t="s">
        <v>29</v>
      </c>
      <c r="K170" s="27" t="s">
        <v>214</v>
      </c>
      <c r="L170" s="39">
        <v>57.8</v>
      </c>
      <c r="M170" s="36">
        <f t="shared" si="18"/>
        <v>34.68</v>
      </c>
      <c r="N170" s="37">
        <v>75.4</v>
      </c>
      <c r="O170" s="37">
        <f t="shared" si="19"/>
        <v>30.16</v>
      </c>
      <c r="P170" s="38">
        <f t="shared" si="20"/>
        <v>64.84</v>
      </c>
      <c r="Q170" s="43">
        <v>2</v>
      </c>
      <c r="R170" s="44"/>
      <c r="S170" s="4"/>
    </row>
    <row r="171" s="2" customFormat="1" ht="27" customHeight="1" spans="1:19">
      <c r="A171" s="17">
        <v>167</v>
      </c>
      <c r="B171" s="26"/>
      <c r="C171" s="19" t="s">
        <v>391</v>
      </c>
      <c r="D171" s="20" t="s">
        <v>23</v>
      </c>
      <c r="E171" s="28"/>
      <c r="F171" s="28"/>
      <c r="G171" s="20" t="s">
        <v>394</v>
      </c>
      <c r="H171" s="27" t="s">
        <v>27</v>
      </c>
      <c r="I171" s="27" t="s">
        <v>392</v>
      </c>
      <c r="J171" s="27" t="s">
        <v>29</v>
      </c>
      <c r="K171" s="27" t="s">
        <v>37</v>
      </c>
      <c r="L171" s="39">
        <v>47.83</v>
      </c>
      <c r="M171" s="36">
        <f t="shared" si="18"/>
        <v>28.698</v>
      </c>
      <c r="N171" s="37">
        <v>74.46</v>
      </c>
      <c r="O171" s="37">
        <f t="shared" si="19"/>
        <v>29.784</v>
      </c>
      <c r="P171" s="38">
        <f t="shared" si="20"/>
        <v>58.482</v>
      </c>
      <c r="Q171" s="43">
        <v>3</v>
      </c>
      <c r="R171" s="44"/>
      <c r="S171" s="4"/>
    </row>
    <row r="172" s="2" customFormat="1" ht="27" customHeight="1" spans="1:19">
      <c r="A172" s="17">
        <v>168</v>
      </c>
      <c r="B172" s="26" t="s">
        <v>390</v>
      </c>
      <c r="C172" s="19" t="s">
        <v>395</v>
      </c>
      <c r="D172" s="20" t="s">
        <v>396</v>
      </c>
      <c r="E172" s="21" t="s">
        <v>100</v>
      </c>
      <c r="F172" s="21" t="s">
        <v>364</v>
      </c>
      <c r="G172" s="20" t="s">
        <v>397</v>
      </c>
      <c r="H172" s="27" t="s">
        <v>27</v>
      </c>
      <c r="I172" s="27" t="s">
        <v>398</v>
      </c>
      <c r="J172" s="27" t="s">
        <v>29</v>
      </c>
      <c r="K172" s="27" t="s">
        <v>399</v>
      </c>
      <c r="L172" s="39">
        <v>70.41</v>
      </c>
      <c r="M172" s="36">
        <f t="shared" si="18"/>
        <v>42.246</v>
      </c>
      <c r="N172" s="37">
        <v>75.9</v>
      </c>
      <c r="O172" s="37">
        <f t="shared" si="19"/>
        <v>30.36</v>
      </c>
      <c r="P172" s="38">
        <f t="shared" si="20"/>
        <v>72.606</v>
      </c>
      <c r="Q172" s="43">
        <v>1</v>
      </c>
      <c r="R172" s="44" t="s">
        <v>31</v>
      </c>
      <c r="S172" s="4"/>
    </row>
    <row r="173" s="2" customFormat="1" ht="27" customHeight="1" spans="1:19">
      <c r="A173" s="17">
        <v>169</v>
      </c>
      <c r="B173" s="26"/>
      <c r="C173" s="19" t="s">
        <v>395</v>
      </c>
      <c r="D173" s="20" t="s">
        <v>396</v>
      </c>
      <c r="E173" s="24"/>
      <c r="F173" s="24"/>
      <c r="G173" s="20" t="s">
        <v>400</v>
      </c>
      <c r="H173" s="27" t="s">
        <v>27</v>
      </c>
      <c r="I173" s="27" t="s">
        <v>398</v>
      </c>
      <c r="J173" s="27" t="s">
        <v>29</v>
      </c>
      <c r="K173" s="27" t="s">
        <v>399</v>
      </c>
      <c r="L173" s="39">
        <v>57.38</v>
      </c>
      <c r="M173" s="36">
        <f t="shared" si="18"/>
        <v>34.428</v>
      </c>
      <c r="N173" s="37">
        <v>0</v>
      </c>
      <c r="O173" s="37">
        <f t="shared" si="19"/>
        <v>0</v>
      </c>
      <c r="P173" s="38">
        <f t="shared" si="20"/>
        <v>34.428</v>
      </c>
      <c r="Q173" s="43">
        <v>2</v>
      </c>
      <c r="R173" s="44" t="s">
        <v>44</v>
      </c>
      <c r="S173" s="4"/>
    </row>
    <row r="174" s="2" customFormat="1" ht="27" customHeight="1" spans="1:19">
      <c r="A174" s="17">
        <v>170</v>
      </c>
      <c r="B174" s="26"/>
      <c r="C174" s="19" t="s">
        <v>395</v>
      </c>
      <c r="D174" s="20" t="s">
        <v>396</v>
      </c>
      <c r="E174" s="28"/>
      <c r="F174" s="28"/>
      <c r="G174" s="20" t="s">
        <v>401</v>
      </c>
      <c r="H174" s="27" t="s">
        <v>27</v>
      </c>
      <c r="I174" s="27" t="s">
        <v>398</v>
      </c>
      <c r="J174" s="27" t="s">
        <v>29</v>
      </c>
      <c r="K174" s="27" t="s">
        <v>402</v>
      </c>
      <c r="L174" s="39">
        <v>49.68</v>
      </c>
      <c r="M174" s="36">
        <f t="shared" si="18"/>
        <v>29.808</v>
      </c>
      <c r="N174" s="37">
        <v>0</v>
      </c>
      <c r="O174" s="37">
        <f t="shared" si="19"/>
        <v>0</v>
      </c>
      <c r="P174" s="38">
        <f t="shared" si="20"/>
        <v>29.808</v>
      </c>
      <c r="Q174" s="43">
        <v>3</v>
      </c>
      <c r="R174" s="44" t="s">
        <v>44</v>
      </c>
      <c r="S174" s="4"/>
    </row>
    <row r="175" s="2" customFormat="1" ht="27" customHeight="1" spans="1:19">
      <c r="A175" s="17">
        <v>171</v>
      </c>
      <c r="B175" s="26" t="s">
        <v>390</v>
      </c>
      <c r="C175" s="19" t="s">
        <v>395</v>
      </c>
      <c r="D175" s="20" t="s">
        <v>403</v>
      </c>
      <c r="E175" s="21" t="s">
        <v>100</v>
      </c>
      <c r="F175" s="21" t="s">
        <v>129</v>
      </c>
      <c r="G175" s="20" t="s">
        <v>404</v>
      </c>
      <c r="H175" s="27" t="s">
        <v>33</v>
      </c>
      <c r="I175" s="27" t="s">
        <v>398</v>
      </c>
      <c r="J175" s="27" t="s">
        <v>29</v>
      </c>
      <c r="K175" s="27" t="s">
        <v>399</v>
      </c>
      <c r="L175" s="39">
        <v>56.69</v>
      </c>
      <c r="M175" s="36">
        <f t="shared" si="18"/>
        <v>34.014</v>
      </c>
      <c r="N175" s="37">
        <v>71.92</v>
      </c>
      <c r="O175" s="37">
        <f t="shared" si="19"/>
        <v>28.768</v>
      </c>
      <c r="P175" s="38">
        <f t="shared" si="20"/>
        <v>62.782</v>
      </c>
      <c r="Q175" s="43">
        <v>1</v>
      </c>
      <c r="R175" s="44" t="s">
        <v>31</v>
      </c>
      <c r="S175" s="4"/>
    </row>
    <row r="176" s="2" customFormat="1" ht="27" customHeight="1" spans="1:19">
      <c r="A176" s="17">
        <v>172</v>
      </c>
      <c r="B176" s="26"/>
      <c r="C176" s="19" t="s">
        <v>395</v>
      </c>
      <c r="D176" s="20" t="s">
        <v>403</v>
      </c>
      <c r="E176" s="24"/>
      <c r="F176" s="24"/>
      <c r="G176" s="20" t="s">
        <v>405</v>
      </c>
      <c r="H176" s="27" t="s">
        <v>27</v>
      </c>
      <c r="I176" s="27" t="s">
        <v>398</v>
      </c>
      <c r="J176" s="27" t="s">
        <v>29</v>
      </c>
      <c r="K176" s="27" t="s">
        <v>406</v>
      </c>
      <c r="L176" s="39">
        <v>52.61</v>
      </c>
      <c r="M176" s="36">
        <f t="shared" si="18"/>
        <v>31.566</v>
      </c>
      <c r="N176" s="37">
        <v>74.38</v>
      </c>
      <c r="O176" s="37">
        <f t="shared" si="19"/>
        <v>29.752</v>
      </c>
      <c r="P176" s="38">
        <f t="shared" si="20"/>
        <v>61.318</v>
      </c>
      <c r="Q176" s="43">
        <v>2</v>
      </c>
      <c r="R176" s="44"/>
      <c r="S176" s="4"/>
    </row>
    <row r="177" s="2" customFormat="1" ht="27" customHeight="1" spans="1:19">
      <c r="A177" s="17">
        <v>173</v>
      </c>
      <c r="B177" s="26" t="s">
        <v>390</v>
      </c>
      <c r="C177" s="19" t="s">
        <v>395</v>
      </c>
      <c r="D177" s="20" t="s">
        <v>407</v>
      </c>
      <c r="E177" s="20" t="s">
        <v>100</v>
      </c>
      <c r="F177" s="20" t="s">
        <v>408</v>
      </c>
      <c r="G177" s="20" t="s">
        <v>409</v>
      </c>
      <c r="H177" s="27" t="s">
        <v>27</v>
      </c>
      <c r="I177" s="27" t="s">
        <v>410</v>
      </c>
      <c r="J177" s="27" t="s">
        <v>29</v>
      </c>
      <c r="K177" s="27" t="s">
        <v>411</v>
      </c>
      <c r="L177" s="39">
        <v>45.03</v>
      </c>
      <c r="M177" s="36">
        <f t="shared" si="18"/>
        <v>27.018</v>
      </c>
      <c r="N177" s="37">
        <v>0</v>
      </c>
      <c r="O177" s="37">
        <f t="shared" si="19"/>
        <v>0</v>
      </c>
      <c r="P177" s="38">
        <f t="shared" si="20"/>
        <v>27.018</v>
      </c>
      <c r="Q177" s="43"/>
      <c r="R177" s="44" t="s">
        <v>44</v>
      </c>
      <c r="S177" s="4"/>
    </row>
    <row r="178" s="2" customFormat="1" ht="27" customHeight="1" spans="1:19">
      <c r="A178" s="17">
        <v>174</v>
      </c>
      <c r="B178" s="26" t="s">
        <v>390</v>
      </c>
      <c r="C178" s="19" t="s">
        <v>412</v>
      </c>
      <c r="D178" s="46" t="s">
        <v>413</v>
      </c>
      <c r="E178" s="21" t="s">
        <v>100</v>
      </c>
      <c r="F178" s="21" t="s">
        <v>101</v>
      </c>
      <c r="G178" s="20" t="s">
        <v>414</v>
      </c>
      <c r="H178" s="27" t="s">
        <v>33</v>
      </c>
      <c r="I178" s="27" t="s">
        <v>415</v>
      </c>
      <c r="J178" s="27" t="s">
        <v>231</v>
      </c>
      <c r="K178" s="27" t="s">
        <v>411</v>
      </c>
      <c r="L178" s="39">
        <v>55.79</v>
      </c>
      <c r="M178" s="36">
        <f t="shared" si="18"/>
        <v>33.474</v>
      </c>
      <c r="N178" s="37">
        <v>78.14</v>
      </c>
      <c r="O178" s="37">
        <f t="shared" si="19"/>
        <v>31.256</v>
      </c>
      <c r="P178" s="38">
        <f t="shared" si="20"/>
        <v>64.73</v>
      </c>
      <c r="Q178" s="43">
        <v>1</v>
      </c>
      <c r="R178" s="44" t="s">
        <v>31</v>
      </c>
      <c r="S178" s="4"/>
    </row>
    <row r="179" s="2" customFormat="1" ht="27" customHeight="1" spans="1:19">
      <c r="A179" s="17">
        <v>175</v>
      </c>
      <c r="B179" s="26"/>
      <c r="C179" s="19" t="s">
        <v>412</v>
      </c>
      <c r="D179" s="46" t="s">
        <v>413</v>
      </c>
      <c r="E179" s="24"/>
      <c r="F179" s="24"/>
      <c r="G179" s="20" t="s">
        <v>416</v>
      </c>
      <c r="H179" s="27" t="s">
        <v>27</v>
      </c>
      <c r="I179" s="27" t="s">
        <v>398</v>
      </c>
      <c r="J179" s="27" t="s">
        <v>29</v>
      </c>
      <c r="K179" s="27" t="s">
        <v>417</v>
      </c>
      <c r="L179" s="39">
        <v>51.13</v>
      </c>
      <c r="M179" s="36">
        <f t="shared" si="18"/>
        <v>30.678</v>
      </c>
      <c r="N179" s="37">
        <v>71.76</v>
      </c>
      <c r="O179" s="37">
        <f t="shared" si="19"/>
        <v>28.704</v>
      </c>
      <c r="P179" s="38">
        <f t="shared" si="20"/>
        <v>59.382</v>
      </c>
      <c r="Q179" s="43">
        <v>2</v>
      </c>
      <c r="R179" s="44"/>
      <c r="S179" s="4"/>
    </row>
    <row r="180" s="2" customFormat="1" ht="27" customHeight="1" spans="1:19">
      <c r="A180" s="17">
        <v>176</v>
      </c>
      <c r="B180" s="26"/>
      <c r="C180" s="19" t="s">
        <v>412</v>
      </c>
      <c r="D180" s="46" t="s">
        <v>413</v>
      </c>
      <c r="E180" s="28"/>
      <c r="F180" s="28"/>
      <c r="G180" s="20" t="s">
        <v>418</v>
      </c>
      <c r="H180" s="27" t="s">
        <v>33</v>
      </c>
      <c r="I180" s="27" t="s">
        <v>398</v>
      </c>
      <c r="J180" s="27" t="s">
        <v>231</v>
      </c>
      <c r="K180" s="27" t="s">
        <v>419</v>
      </c>
      <c r="L180" s="39">
        <v>46.03</v>
      </c>
      <c r="M180" s="36">
        <f t="shared" si="18"/>
        <v>27.618</v>
      </c>
      <c r="N180" s="37">
        <v>74.06</v>
      </c>
      <c r="O180" s="37">
        <f t="shared" si="19"/>
        <v>29.624</v>
      </c>
      <c r="P180" s="38">
        <f t="shared" si="20"/>
        <v>57.242</v>
      </c>
      <c r="Q180" s="43">
        <v>3</v>
      </c>
      <c r="R180" s="44"/>
      <c r="S180" s="4"/>
    </row>
    <row r="181" s="2" customFormat="1" ht="27" customHeight="1" spans="1:19">
      <c r="A181" s="17">
        <v>177</v>
      </c>
      <c r="B181" s="26" t="s">
        <v>390</v>
      </c>
      <c r="C181" s="19" t="s">
        <v>412</v>
      </c>
      <c r="D181" s="20" t="s">
        <v>420</v>
      </c>
      <c r="E181" s="20" t="s">
        <v>100</v>
      </c>
      <c r="F181" s="20" t="s">
        <v>101</v>
      </c>
      <c r="G181" s="20" t="s">
        <v>421</v>
      </c>
      <c r="H181" s="27" t="s">
        <v>33</v>
      </c>
      <c r="I181" s="27" t="s">
        <v>422</v>
      </c>
      <c r="J181" s="27" t="s">
        <v>231</v>
      </c>
      <c r="K181" s="27" t="s">
        <v>423</v>
      </c>
      <c r="L181" s="39">
        <v>54.35</v>
      </c>
      <c r="M181" s="36">
        <f t="shared" si="18"/>
        <v>32.61</v>
      </c>
      <c r="N181" s="37">
        <v>72.82</v>
      </c>
      <c r="O181" s="37">
        <f t="shared" si="19"/>
        <v>29.128</v>
      </c>
      <c r="P181" s="38">
        <f t="shared" si="20"/>
        <v>61.738</v>
      </c>
      <c r="Q181" s="43">
        <v>1</v>
      </c>
      <c r="R181" s="44" t="s">
        <v>31</v>
      </c>
      <c r="S181" s="4"/>
    </row>
    <row r="182" s="2" customFormat="1" ht="27" customHeight="1" spans="1:19">
      <c r="A182" s="17">
        <v>178</v>
      </c>
      <c r="B182" s="26"/>
      <c r="C182" s="19" t="s">
        <v>412</v>
      </c>
      <c r="D182" s="20" t="s">
        <v>420</v>
      </c>
      <c r="E182" s="20"/>
      <c r="F182" s="20"/>
      <c r="G182" s="20" t="s">
        <v>424</v>
      </c>
      <c r="H182" s="27" t="s">
        <v>33</v>
      </c>
      <c r="I182" s="27" t="s">
        <v>398</v>
      </c>
      <c r="J182" s="27" t="s">
        <v>231</v>
      </c>
      <c r="K182" s="27" t="s">
        <v>425</v>
      </c>
      <c r="L182" s="39">
        <v>49.34</v>
      </c>
      <c r="M182" s="36">
        <f t="shared" si="18"/>
        <v>29.604</v>
      </c>
      <c r="N182" s="37">
        <v>70.32</v>
      </c>
      <c r="O182" s="37">
        <f t="shared" si="19"/>
        <v>28.128</v>
      </c>
      <c r="P182" s="38">
        <f t="shared" si="20"/>
        <v>57.732</v>
      </c>
      <c r="Q182" s="43">
        <v>2</v>
      </c>
      <c r="R182" s="44"/>
      <c r="S182" s="4"/>
    </row>
    <row r="183" s="2" customFormat="1" ht="27" customHeight="1" spans="1:19">
      <c r="A183" s="17">
        <v>179</v>
      </c>
      <c r="B183" s="26"/>
      <c r="C183" s="19" t="s">
        <v>412</v>
      </c>
      <c r="D183" s="20" t="s">
        <v>420</v>
      </c>
      <c r="E183" s="20"/>
      <c r="F183" s="20"/>
      <c r="G183" s="20" t="s">
        <v>426</v>
      </c>
      <c r="H183" s="27" t="s">
        <v>33</v>
      </c>
      <c r="I183" s="27" t="s">
        <v>422</v>
      </c>
      <c r="J183" s="27" t="s">
        <v>231</v>
      </c>
      <c r="K183" s="27" t="s">
        <v>427</v>
      </c>
      <c r="L183" s="39">
        <v>48.99</v>
      </c>
      <c r="M183" s="36">
        <f t="shared" si="18"/>
        <v>29.394</v>
      </c>
      <c r="N183" s="37">
        <v>67.8</v>
      </c>
      <c r="O183" s="37">
        <f t="shared" si="19"/>
        <v>27.12</v>
      </c>
      <c r="P183" s="38">
        <f t="shared" si="20"/>
        <v>56.514</v>
      </c>
      <c r="Q183" s="43">
        <v>3</v>
      </c>
      <c r="R183" s="44"/>
      <c r="S183" s="4"/>
    </row>
    <row r="184" s="2" customFormat="1" ht="27" customHeight="1" spans="1:19">
      <c r="A184" s="17">
        <v>180</v>
      </c>
      <c r="B184" s="26" t="s">
        <v>390</v>
      </c>
      <c r="C184" s="19" t="s">
        <v>428</v>
      </c>
      <c r="D184" s="20" t="s">
        <v>429</v>
      </c>
      <c r="E184" s="20" t="s">
        <v>100</v>
      </c>
      <c r="F184" s="20" t="s">
        <v>101</v>
      </c>
      <c r="G184" s="20" t="s">
        <v>430</v>
      </c>
      <c r="H184" s="27" t="s">
        <v>33</v>
      </c>
      <c r="I184" s="27" t="s">
        <v>398</v>
      </c>
      <c r="J184" s="27" t="s">
        <v>29</v>
      </c>
      <c r="K184" s="27" t="s">
        <v>431</v>
      </c>
      <c r="L184" s="39">
        <v>66.35</v>
      </c>
      <c r="M184" s="36">
        <f t="shared" si="18"/>
        <v>39.81</v>
      </c>
      <c r="N184" s="37">
        <v>73.2</v>
      </c>
      <c r="O184" s="37">
        <f t="shared" si="19"/>
        <v>29.28</v>
      </c>
      <c r="P184" s="38">
        <f t="shared" si="20"/>
        <v>69.09</v>
      </c>
      <c r="Q184" s="43">
        <v>1</v>
      </c>
      <c r="R184" s="44" t="s">
        <v>31</v>
      </c>
      <c r="S184" s="4"/>
    </row>
    <row r="185" s="2" customFormat="1" ht="27" customHeight="1" spans="1:19">
      <c r="A185" s="17">
        <v>181</v>
      </c>
      <c r="B185" s="26"/>
      <c r="C185" s="19" t="s">
        <v>428</v>
      </c>
      <c r="D185" s="20" t="s">
        <v>429</v>
      </c>
      <c r="E185" s="20"/>
      <c r="F185" s="20"/>
      <c r="G185" s="20" t="s">
        <v>432</v>
      </c>
      <c r="H185" s="27" t="s">
        <v>33</v>
      </c>
      <c r="I185" s="27" t="s">
        <v>398</v>
      </c>
      <c r="J185" s="27" t="s">
        <v>29</v>
      </c>
      <c r="K185" s="27" t="s">
        <v>112</v>
      </c>
      <c r="L185" s="39">
        <v>52.59</v>
      </c>
      <c r="M185" s="36">
        <f t="shared" si="18"/>
        <v>31.554</v>
      </c>
      <c r="N185" s="37">
        <v>73.8</v>
      </c>
      <c r="O185" s="37">
        <f t="shared" si="19"/>
        <v>29.52</v>
      </c>
      <c r="P185" s="38">
        <f t="shared" si="20"/>
        <v>61.074</v>
      </c>
      <c r="Q185" s="43">
        <v>2</v>
      </c>
      <c r="R185" s="44"/>
      <c r="S185" s="4"/>
    </row>
    <row r="186" s="2" customFormat="1" ht="27" customHeight="1" spans="1:19">
      <c r="A186" s="17">
        <v>182</v>
      </c>
      <c r="B186" s="26"/>
      <c r="C186" s="19" t="s">
        <v>428</v>
      </c>
      <c r="D186" s="20" t="s">
        <v>429</v>
      </c>
      <c r="E186" s="20"/>
      <c r="F186" s="20"/>
      <c r="G186" s="20" t="s">
        <v>433</v>
      </c>
      <c r="H186" s="27" t="s">
        <v>33</v>
      </c>
      <c r="I186" s="27" t="s">
        <v>398</v>
      </c>
      <c r="J186" s="27" t="s">
        <v>29</v>
      </c>
      <c r="K186" s="27" t="s">
        <v>411</v>
      </c>
      <c r="L186" s="39">
        <v>50.21</v>
      </c>
      <c r="M186" s="36">
        <f t="shared" si="18"/>
        <v>30.126</v>
      </c>
      <c r="N186" s="37">
        <v>72.82</v>
      </c>
      <c r="O186" s="37">
        <f t="shared" si="19"/>
        <v>29.128</v>
      </c>
      <c r="P186" s="38">
        <f t="shared" si="20"/>
        <v>59.254</v>
      </c>
      <c r="Q186" s="43">
        <v>3</v>
      </c>
      <c r="R186" s="44"/>
      <c r="S186" s="4"/>
    </row>
    <row r="187" s="2" customFormat="1" ht="27" customHeight="1" spans="1:19">
      <c r="A187" s="17">
        <v>183</v>
      </c>
      <c r="B187" s="26" t="s">
        <v>390</v>
      </c>
      <c r="C187" s="19" t="s">
        <v>434</v>
      </c>
      <c r="D187" s="20" t="s">
        <v>429</v>
      </c>
      <c r="E187" s="20" t="s">
        <v>100</v>
      </c>
      <c r="F187" s="20" t="s">
        <v>364</v>
      </c>
      <c r="G187" s="20" t="s">
        <v>435</v>
      </c>
      <c r="H187" s="27" t="s">
        <v>33</v>
      </c>
      <c r="I187" s="27" t="s">
        <v>398</v>
      </c>
      <c r="J187" s="27" t="s">
        <v>29</v>
      </c>
      <c r="K187" s="27" t="s">
        <v>411</v>
      </c>
      <c r="L187" s="39">
        <v>52.29</v>
      </c>
      <c r="M187" s="36">
        <f t="shared" si="18"/>
        <v>31.374</v>
      </c>
      <c r="N187" s="37">
        <v>77.52</v>
      </c>
      <c r="O187" s="37">
        <f t="shared" si="19"/>
        <v>31.008</v>
      </c>
      <c r="P187" s="38">
        <f t="shared" si="20"/>
        <v>62.382</v>
      </c>
      <c r="Q187" s="43">
        <v>1</v>
      </c>
      <c r="R187" s="44" t="s">
        <v>31</v>
      </c>
      <c r="S187" s="4"/>
    </row>
    <row r="188" spans="2:19">
      <c r="B188" s="3"/>
      <c r="C188" s="3"/>
      <c r="S188" s="4"/>
    </row>
    <row r="189" spans="2:3">
      <c r="B189" s="3"/>
      <c r="C189" s="3"/>
    </row>
  </sheetData>
  <sortState ref="G99:P101">
    <sortCondition ref="P101" descending="1"/>
  </sortState>
  <mergeCells count="155">
    <mergeCell ref="C1:D1"/>
    <mergeCell ref="D2:P2"/>
    <mergeCell ref="G3:R3"/>
    <mergeCell ref="X16:Z16"/>
    <mergeCell ref="A188:C188"/>
    <mergeCell ref="H188:K188"/>
    <mergeCell ref="A189:C189"/>
    <mergeCell ref="H189:K189"/>
    <mergeCell ref="A3:A4"/>
    <mergeCell ref="B3:B4"/>
    <mergeCell ref="B5:B10"/>
    <mergeCell ref="B11:B22"/>
    <mergeCell ref="B23:B28"/>
    <mergeCell ref="B29:B34"/>
    <mergeCell ref="B35:B37"/>
    <mergeCell ref="B38:B43"/>
    <mergeCell ref="B44:B46"/>
    <mergeCell ref="B47:B49"/>
    <mergeCell ref="B50:B52"/>
    <mergeCell ref="B53:B55"/>
    <mergeCell ref="B56:B66"/>
    <mergeCell ref="B67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3"/>
    <mergeCell ref="B124:B126"/>
    <mergeCell ref="B127:B129"/>
    <mergeCell ref="B130:B132"/>
    <mergeCell ref="B133:B135"/>
    <mergeCell ref="B136:B138"/>
    <mergeCell ref="B139:B141"/>
    <mergeCell ref="B142:B150"/>
    <mergeCell ref="B151:B153"/>
    <mergeCell ref="B154:B156"/>
    <mergeCell ref="B158:B160"/>
    <mergeCell ref="B161:B162"/>
    <mergeCell ref="B163:B165"/>
    <mergeCell ref="B166:B168"/>
    <mergeCell ref="B169:B171"/>
    <mergeCell ref="B172:B174"/>
    <mergeCell ref="B175:B176"/>
    <mergeCell ref="B178:B180"/>
    <mergeCell ref="B181:B183"/>
    <mergeCell ref="B184:B186"/>
    <mergeCell ref="C3:C4"/>
    <mergeCell ref="D3:D4"/>
    <mergeCell ref="E3:E4"/>
    <mergeCell ref="E5:E10"/>
    <mergeCell ref="E11:E22"/>
    <mergeCell ref="E23:E28"/>
    <mergeCell ref="E29:E34"/>
    <mergeCell ref="E35:E37"/>
    <mergeCell ref="E38:E43"/>
    <mergeCell ref="E44:E46"/>
    <mergeCell ref="E47:E49"/>
    <mergeCell ref="E50:E52"/>
    <mergeCell ref="E53:E55"/>
    <mergeCell ref="E56:E66"/>
    <mergeCell ref="E67:E72"/>
    <mergeCell ref="E73:E75"/>
    <mergeCell ref="E76:E78"/>
    <mergeCell ref="E79:E81"/>
    <mergeCell ref="E82:E84"/>
    <mergeCell ref="E85:E87"/>
    <mergeCell ref="E88:E90"/>
    <mergeCell ref="E91:E93"/>
    <mergeCell ref="E94:E96"/>
    <mergeCell ref="E97:E99"/>
    <mergeCell ref="E100:E102"/>
    <mergeCell ref="E103:E105"/>
    <mergeCell ref="E106:E108"/>
    <mergeCell ref="E109:E111"/>
    <mergeCell ref="E112:E114"/>
    <mergeCell ref="E115:E117"/>
    <mergeCell ref="E118:E123"/>
    <mergeCell ref="E124:E126"/>
    <mergeCell ref="E127:E129"/>
    <mergeCell ref="E130:E132"/>
    <mergeCell ref="E133:E135"/>
    <mergeCell ref="E136:E138"/>
    <mergeCell ref="E139:E141"/>
    <mergeCell ref="E142:E150"/>
    <mergeCell ref="E151:E153"/>
    <mergeCell ref="E154:E156"/>
    <mergeCell ref="E158:E160"/>
    <mergeCell ref="E161:E162"/>
    <mergeCell ref="E163:E165"/>
    <mergeCell ref="E166:E168"/>
    <mergeCell ref="E169:E171"/>
    <mergeCell ref="E172:E174"/>
    <mergeCell ref="E175:E176"/>
    <mergeCell ref="E178:E180"/>
    <mergeCell ref="E181:E183"/>
    <mergeCell ref="E184:E186"/>
    <mergeCell ref="F3:F4"/>
    <mergeCell ref="F5:F10"/>
    <mergeCell ref="F11:F22"/>
    <mergeCell ref="F23:F28"/>
    <mergeCell ref="F29:F34"/>
    <mergeCell ref="F35:F37"/>
    <mergeCell ref="F38:F43"/>
    <mergeCell ref="F44:F46"/>
    <mergeCell ref="F47:F49"/>
    <mergeCell ref="F50:F52"/>
    <mergeCell ref="F53:F55"/>
    <mergeCell ref="F56:F66"/>
    <mergeCell ref="F67:F72"/>
    <mergeCell ref="F73:F75"/>
    <mergeCell ref="F76:F78"/>
    <mergeCell ref="F79:F81"/>
    <mergeCell ref="F82:F84"/>
    <mergeCell ref="F85:F87"/>
    <mergeCell ref="F88:F90"/>
    <mergeCell ref="F91:F93"/>
    <mergeCell ref="F94:F96"/>
    <mergeCell ref="F97:F99"/>
    <mergeCell ref="F100:F102"/>
    <mergeCell ref="F103:F105"/>
    <mergeCell ref="F106:F108"/>
    <mergeCell ref="F109:F111"/>
    <mergeCell ref="F112:F114"/>
    <mergeCell ref="F115:F117"/>
    <mergeCell ref="F118:F123"/>
    <mergeCell ref="F124:F126"/>
    <mergeCell ref="F127:F129"/>
    <mergeCell ref="F130:F132"/>
    <mergeCell ref="F133:F135"/>
    <mergeCell ref="F136:F138"/>
    <mergeCell ref="F139:F141"/>
    <mergeCell ref="F142:F150"/>
    <mergeCell ref="F151:F153"/>
    <mergeCell ref="F154:F156"/>
    <mergeCell ref="F158:F160"/>
    <mergeCell ref="F161:F162"/>
    <mergeCell ref="F163:F165"/>
    <mergeCell ref="F166:F168"/>
    <mergeCell ref="F169:F171"/>
    <mergeCell ref="F172:F174"/>
    <mergeCell ref="F175:F176"/>
    <mergeCell ref="F178:F180"/>
    <mergeCell ref="F181:F183"/>
    <mergeCell ref="F184:F186"/>
  </mergeCells>
  <pageMargins left="0.236111111111111" right="0.0388888888888889" top="0.393055555555556" bottom="0.432638888888889" header="0.298611111111111" footer="0.298611111111111"/>
  <pageSetup paperSize="9" scale="5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15:I28"/>
  <sheetViews>
    <sheetView tabSelected="1" workbookViewId="0">
      <selection activeCell="T23" sqref="T23"/>
    </sheetView>
  </sheetViews>
  <sheetFormatPr defaultColWidth="9" defaultRowHeight="13.5"/>
  <cols>
    <col min="9" max="9" width="12.1083333333333" customWidth="1"/>
  </cols>
  <sheetData>
    <row r="15" spans="9:9">
      <c r="I15" s="1"/>
    </row>
    <row r="18" spans="9:9">
      <c r="I18" s="1"/>
    </row>
    <row r="22" spans="9:9">
      <c r="I22" s="1"/>
    </row>
    <row r="26" spans="9:9">
      <c r="I26" s="1"/>
    </row>
    <row r="28" spans="9:9">
      <c r="I28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oh.</cp:lastModifiedBy>
  <dcterms:created xsi:type="dcterms:W3CDTF">2023-05-12T11:15:00Z</dcterms:created>
  <dcterms:modified xsi:type="dcterms:W3CDTF">2025-06-16T06:40:24Z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FAE4E5A4AC5B4FBAA914CFC5C1FD0106_13</vt:lpwstr>
  </property>
</Properties>
</file>