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Sheet1" sheetId="2" r:id="rId1"/>
  </sheets>
  <definedNames>
    <definedName name="_xlnm._FilterDatabase" localSheetId="0" hidden="1">Sheet1!$A$2:$M$80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<sst xmlns="http://schemas.openxmlformats.org/spreadsheetml/2006/main" count="184" uniqueCount="117">
  <si>
    <t>铁力市2023年公开招聘教师拟进入考察环节人员公示</t>
  </si>
  <si>
    <t>序号</t>
  </si>
  <si>
    <t>招聘单位名称</t>
  </si>
  <si>
    <t>岗位</t>
  </si>
  <si>
    <t>招录数量</t>
  </si>
  <si>
    <t>姓名</t>
  </si>
  <si>
    <t>笔试
总分</t>
  </si>
  <si>
    <t>笔试
折合分数</t>
  </si>
  <si>
    <t>岗位拟排名</t>
  </si>
  <si>
    <t>面试总分</t>
  </si>
  <si>
    <t>面试折合分数</t>
  </si>
  <si>
    <t>总成绩</t>
  </si>
  <si>
    <t>岗位排名</t>
  </si>
  <si>
    <t>备注</t>
  </si>
  <si>
    <t>铁力市马永顺中学</t>
  </si>
  <si>
    <t>数学</t>
  </si>
  <si>
    <t>1人</t>
  </si>
  <si>
    <t>李雪</t>
  </si>
  <si>
    <t>拟进入考察环节</t>
  </si>
  <si>
    <t>张兴旺</t>
  </si>
  <si>
    <t>多欣莹</t>
  </si>
  <si>
    <t>缺考</t>
  </si>
  <si>
    <t>铁力市第六中学校</t>
  </si>
  <si>
    <t>赵雨欣</t>
  </si>
  <si>
    <t>高天慧</t>
  </si>
  <si>
    <t>许光莹</t>
  </si>
  <si>
    <t>铁力市第八中学校</t>
  </si>
  <si>
    <t>秦羽</t>
  </si>
  <si>
    <t>吴天依</t>
  </si>
  <si>
    <t>徐荻</t>
  </si>
  <si>
    <t>铁力市第四中学校</t>
  </si>
  <si>
    <t>化学</t>
  </si>
  <si>
    <t>郭玉朋</t>
  </si>
  <si>
    <t>曲思宇</t>
  </si>
  <si>
    <t>宋文慧</t>
  </si>
  <si>
    <t>铁力市第五中学校</t>
  </si>
  <si>
    <t>于佳馨</t>
  </si>
  <si>
    <t>王万甫</t>
  </si>
  <si>
    <t>何琦玮</t>
  </si>
  <si>
    <t>铁力市第七中学校</t>
  </si>
  <si>
    <t>物理</t>
  </si>
  <si>
    <t>郭丽莹</t>
  </si>
  <si>
    <t>王桐</t>
  </si>
  <si>
    <t>刘治利</t>
  </si>
  <si>
    <t>生物</t>
  </si>
  <si>
    <t>李婉婷</t>
  </si>
  <si>
    <t>向文珍</t>
  </si>
  <si>
    <t>王美茜</t>
  </si>
  <si>
    <t>语文</t>
  </si>
  <si>
    <t>3人</t>
  </si>
  <si>
    <t>赵柯欣</t>
  </si>
  <si>
    <t>尹秋双</t>
  </si>
  <si>
    <t>汪小鹤</t>
  </si>
  <si>
    <t>张志璇</t>
  </si>
  <si>
    <t>田爽</t>
  </si>
  <si>
    <t>于晓凤</t>
  </si>
  <si>
    <t>贾孟熹</t>
  </si>
  <si>
    <t>张蕊</t>
  </si>
  <si>
    <t>李悦</t>
  </si>
  <si>
    <t>政治</t>
  </si>
  <si>
    <t>宋尊宇</t>
  </si>
  <si>
    <t>徐鑫</t>
  </si>
  <si>
    <t>张帅</t>
  </si>
  <si>
    <t>张元琦</t>
  </si>
  <si>
    <t>张慧玲</t>
  </si>
  <si>
    <t>聂龙娇</t>
  </si>
  <si>
    <t>2人</t>
  </si>
  <si>
    <t>柳长卓</t>
  </si>
  <si>
    <t>靳小睿</t>
  </si>
  <si>
    <t>尹嘉赫</t>
  </si>
  <si>
    <t>地理</t>
  </si>
  <si>
    <t>刘耀江</t>
  </si>
  <si>
    <t>宋梓萌</t>
  </si>
  <si>
    <t>于永鑫</t>
  </si>
  <si>
    <t>刘琳</t>
  </si>
  <si>
    <t>李琪瑶</t>
  </si>
  <si>
    <t>隋汶霖</t>
  </si>
  <si>
    <t>铁力市第二小学校</t>
  </si>
  <si>
    <t>班主任</t>
  </si>
  <si>
    <t>刘慧妍</t>
  </si>
  <si>
    <t>袁浩</t>
  </si>
  <si>
    <t>赵连庆</t>
  </si>
  <si>
    <t>刘畅</t>
  </si>
  <si>
    <t>于金凤</t>
  </si>
  <si>
    <t>张梦迪</t>
  </si>
  <si>
    <t>铁力市第四小学校</t>
  </si>
  <si>
    <t>王玉</t>
  </si>
  <si>
    <t>李宁</t>
  </si>
  <si>
    <t>苗欣雨</t>
  </si>
  <si>
    <t>辛朋书</t>
  </si>
  <si>
    <t>孙海茹</t>
  </si>
  <si>
    <t>刘明佳</t>
  </si>
  <si>
    <t>王佳男</t>
  </si>
  <si>
    <t>姜懿航</t>
  </si>
  <si>
    <t>马筱晴</t>
  </si>
  <si>
    <t>体育</t>
  </si>
  <si>
    <t>王佳琪</t>
  </si>
  <si>
    <t>孙越</t>
  </si>
  <si>
    <t>袁一文</t>
  </si>
  <si>
    <t>王鑫</t>
  </si>
  <si>
    <t>潘伟泽</t>
  </si>
  <si>
    <t>卢春举</t>
  </si>
  <si>
    <t>俄语</t>
  </si>
  <si>
    <t>钱晓南</t>
  </si>
  <si>
    <t>曹雪婷</t>
  </si>
  <si>
    <t>秦悦</t>
  </si>
  <si>
    <t>铁力市第一小学校</t>
  </si>
  <si>
    <t>方东东</t>
  </si>
  <si>
    <t>季纹州</t>
  </si>
  <si>
    <t>张晏崧</t>
  </si>
  <si>
    <t>心理健康</t>
  </si>
  <si>
    <t>王成辉</t>
  </si>
  <si>
    <t>任世博</t>
  </si>
  <si>
    <t>李妍</t>
  </si>
  <si>
    <t>陈虹妃</t>
  </si>
  <si>
    <t>马闯</t>
  </si>
  <si>
    <t>王功博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</si>
</sst>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b/>
      <sz val="14"/>
      <color rgb="FF000000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workbookViewId="0">
      <pane ySplit="2" topLeftCell="A18" activePane="bottomLeft" state="frozen"/>
      <selection/>
      <selection pane="bottomLeft" activeCell="O25" sqref="O25"/>
    </sheetView>
  </sheetViews>
  <sheetFormatPr defaultColWidth="9" defaultRowHeight="13.5"/>
  <cols>
    <col min="1" max="1" width="5.25" style="3" customWidth="1"/>
    <col min="2" max="2" width="19.5833333333333" style="4" customWidth="1"/>
    <col min="3" max="3" width="12.775" style="3" customWidth="1"/>
    <col min="4" max="4" width="6.38333333333333" style="3" customWidth="1"/>
    <col min="5" max="5" width="11.15" style="5" customWidth="1"/>
    <col min="6" max="6" width="8.375" style="6" customWidth="1"/>
    <col min="7" max="7" width="9.25" style="7" customWidth="1"/>
    <col min="8" max="8" width="7.125" style="8" customWidth="1"/>
    <col min="9" max="9" width="9.5" style="6" customWidth="1"/>
    <col min="10" max="10" width="9" style="9"/>
    <col min="11" max="11" width="8.5" style="9" customWidth="1"/>
    <col min="12" max="12" width="8.25" style="4" customWidth="1"/>
    <col min="13" max="13" width="17" style="4" customWidth="1"/>
    <col min="14" max="16384" width="9" style="3"/>
  </cols>
  <sheetData>
    <row r="1" s="1" customFormat="1" ht="50" customHeight="1" spans="1:13">
      <c r="A1" s="10" t="s">
        <v>0</v>
      </c>
      <c r="B1" s="11"/>
      <c r="C1" s="11"/>
      <c r="D1" s="11"/>
      <c r="E1" s="11"/>
      <c r="F1" s="12"/>
      <c r="G1" s="12"/>
      <c r="H1" s="11"/>
      <c r="I1" s="12"/>
      <c r="J1" s="12"/>
      <c r="K1" s="12"/>
      <c r="L1" s="11"/>
      <c r="M1" s="11"/>
    </row>
    <row r="2" s="2" customFormat="1" ht="58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3" t="s">
        <v>8</v>
      </c>
      <c r="I2" s="26" t="s">
        <v>9</v>
      </c>
      <c r="J2" s="26" t="s">
        <v>10</v>
      </c>
      <c r="K2" s="26" t="s">
        <v>11</v>
      </c>
      <c r="L2" s="13" t="s">
        <v>12</v>
      </c>
      <c r="M2" s="13" t="s">
        <v>13</v>
      </c>
    </row>
    <row r="3" s="2" customFormat="1" ht="20" customHeight="1" spans="1:13">
      <c r="A3" s="15">
        <v>1</v>
      </c>
      <c r="B3" s="16" t="s">
        <v>14</v>
      </c>
      <c r="C3" s="17" t="s">
        <v>15</v>
      </c>
      <c r="D3" s="17" t="s">
        <v>16</v>
      </c>
      <c r="E3" s="17" t="s">
        <v>17</v>
      </c>
      <c r="F3" s="18">
        <v>57</v>
      </c>
      <c r="G3" s="19">
        <f>F3*0.4</f>
        <v>22.8</v>
      </c>
      <c r="H3" s="20">
        <v>2</v>
      </c>
      <c r="I3" s="27">
        <v>81.1</v>
      </c>
      <c r="J3" s="27">
        <f>I3*0.6</f>
        <v>48.66</v>
      </c>
      <c r="K3" s="27">
        <f>G3+J3</f>
        <v>71.46</v>
      </c>
      <c r="L3" s="15">
        <v>1</v>
      </c>
      <c r="M3" s="15" t="s">
        <v>18</v>
      </c>
    </row>
    <row r="4" s="2" customFormat="1" ht="20" customHeight="1" spans="1:13">
      <c r="A4" s="15">
        <v>2</v>
      </c>
      <c r="B4" s="16"/>
      <c r="C4" s="17"/>
      <c r="D4" s="17"/>
      <c r="E4" s="17" t="s">
        <v>19</v>
      </c>
      <c r="F4" s="18">
        <v>58.4</v>
      </c>
      <c r="G4" s="19">
        <f>F4*0.4</f>
        <v>23.36</v>
      </c>
      <c r="H4" s="20">
        <v>1</v>
      </c>
      <c r="I4" s="27">
        <v>79.2</v>
      </c>
      <c r="J4" s="27">
        <f>I4*0.6</f>
        <v>47.52</v>
      </c>
      <c r="K4" s="27">
        <f>G4+J4</f>
        <v>70.88</v>
      </c>
      <c r="L4" s="15">
        <v>2</v>
      </c>
      <c r="M4" s="15"/>
    </row>
    <row r="5" s="2" customFormat="1" ht="20" customHeight="1" spans="1:13">
      <c r="A5" s="15">
        <v>3</v>
      </c>
      <c r="B5" s="16"/>
      <c r="C5" s="17"/>
      <c r="D5" s="17"/>
      <c r="E5" s="21" t="s">
        <v>20</v>
      </c>
      <c r="F5" s="18">
        <v>57</v>
      </c>
      <c r="G5" s="19">
        <f>F5*0.4</f>
        <v>22.8</v>
      </c>
      <c r="H5" s="20">
        <v>2</v>
      </c>
      <c r="I5" s="27">
        <v>0</v>
      </c>
      <c r="J5" s="27">
        <f>I5*0.6</f>
        <v>0</v>
      </c>
      <c r="K5" s="27">
        <f>G5+J5</f>
        <v>22.8</v>
      </c>
      <c r="L5" s="15">
        <v>3</v>
      </c>
      <c r="M5" s="15" t="s">
        <v>21</v>
      </c>
    </row>
    <row r="6" s="2" customFormat="1" ht="20" customHeight="1" spans="1:13">
      <c r="A6" s="15">
        <v>4</v>
      </c>
      <c r="B6" s="16" t="s">
        <v>22</v>
      </c>
      <c r="C6" s="17" t="s">
        <v>15</v>
      </c>
      <c r="D6" s="17" t="s">
        <v>16</v>
      </c>
      <c r="E6" s="17" t="s">
        <v>23</v>
      </c>
      <c r="F6" s="18">
        <v>64.8</v>
      </c>
      <c r="G6" s="19">
        <f t="shared" ref="G4:G48" si="0">F6*0.4</f>
        <v>25.92</v>
      </c>
      <c r="H6" s="20">
        <v>1</v>
      </c>
      <c r="I6" s="27">
        <v>79.8</v>
      </c>
      <c r="J6" s="27">
        <f t="shared" ref="J4:J48" si="1">I6*0.6</f>
        <v>47.88</v>
      </c>
      <c r="K6" s="27">
        <f t="shared" ref="K4:K48" si="2">G6+J6</f>
        <v>73.8</v>
      </c>
      <c r="L6" s="15">
        <v>1</v>
      </c>
      <c r="M6" s="15" t="s">
        <v>18</v>
      </c>
    </row>
    <row r="7" s="2" customFormat="1" ht="20" customHeight="1" spans="1:13">
      <c r="A7" s="15">
        <v>5</v>
      </c>
      <c r="B7" s="16"/>
      <c r="C7" s="17"/>
      <c r="D7" s="17"/>
      <c r="E7" s="17" t="s">
        <v>24</v>
      </c>
      <c r="F7" s="18">
        <v>54.4</v>
      </c>
      <c r="G7" s="19">
        <f t="shared" si="0"/>
        <v>21.76</v>
      </c>
      <c r="H7" s="20">
        <v>3</v>
      </c>
      <c r="I7" s="27">
        <v>82.1</v>
      </c>
      <c r="J7" s="27">
        <f t="shared" si="1"/>
        <v>49.26</v>
      </c>
      <c r="K7" s="27">
        <f t="shared" si="2"/>
        <v>71.02</v>
      </c>
      <c r="L7" s="15">
        <v>2</v>
      </c>
      <c r="M7" s="15"/>
    </row>
    <row r="8" s="2" customFormat="1" ht="20" customHeight="1" spans="1:13">
      <c r="A8" s="15">
        <v>6</v>
      </c>
      <c r="B8" s="16"/>
      <c r="C8" s="17"/>
      <c r="D8" s="17"/>
      <c r="E8" s="21" t="s">
        <v>25</v>
      </c>
      <c r="F8" s="18">
        <v>55.8</v>
      </c>
      <c r="G8" s="19">
        <f t="shared" si="0"/>
        <v>22.32</v>
      </c>
      <c r="H8" s="20">
        <v>2</v>
      </c>
      <c r="I8" s="27">
        <v>80.4</v>
      </c>
      <c r="J8" s="27">
        <f t="shared" si="1"/>
        <v>48.24</v>
      </c>
      <c r="K8" s="27">
        <f t="shared" si="2"/>
        <v>70.56</v>
      </c>
      <c r="L8" s="15">
        <v>3</v>
      </c>
      <c r="M8" s="15"/>
    </row>
    <row r="9" s="2" customFormat="1" ht="20" customHeight="1" spans="1:13">
      <c r="A9" s="15">
        <v>7</v>
      </c>
      <c r="B9" s="16" t="s">
        <v>26</v>
      </c>
      <c r="C9" s="17" t="s">
        <v>15</v>
      </c>
      <c r="D9" s="21" t="s">
        <v>16</v>
      </c>
      <c r="E9" s="17" t="s">
        <v>27</v>
      </c>
      <c r="F9" s="22">
        <v>44</v>
      </c>
      <c r="G9" s="19">
        <f t="shared" si="0"/>
        <v>17.6</v>
      </c>
      <c r="H9" s="23">
        <v>1</v>
      </c>
      <c r="I9" s="27">
        <v>80.4</v>
      </c>
      <c r="J9" s="27">
        <f t="shared" si="1"/>
        <v>48.24</v>
      </c>
      <c r="K9" s="27">
        <f t="shared" si="2"/>
        <v>65.84</v>
      </c>
      <c r="L9" s="15">
        <v>1</v>
      </c>
      <c r="M9" s="15" t="s">
        <v>18</v>
      </c>
    </row>
    <row r="10" s="2" customFormat="1" ht="20" customHeight="1" spans="1:13">
      <c r="A10" s="15">
        <v>8</v>
      </c>
      <c r="B10" s="16"/>
      <c r="C10" s="17"/>
      <c r="D10" s="21"/>
      <c r="E10" s="21" t="s">
        <v>28</v>
      </c>
      <c r="F10" s="22">
        <v>43.4</v>
      </c>
      <c r="G10" s="19">
        <f t="shared" si="0"/>
        <v>17.36</v>
      </c>
      <c r="H10" s="23">
        <v>2</v>
      </c>
      <c r="I10" s="27">
        <v>77.6</v>
      </c>
      <c r="J10" s="27">
        <f t="shared" si="1"/>
        <v>46.56</v>
      </c>
      <c r="K10" s="27">
        <f t="shared" si="2"/>
        <v>63.92</v>
      </c>
      <c r="L10" s="15">
        <v>2</v>
      </c>
      <c r="M10" s="15"/>
    </row>
    <row r="11" s="2" customFormat="1" ht="20" customHeight="1" spans="1:13">
      <c r="A11" s="15">
        <v>9</v>
      </c>
      <c r="B11" s="16"/>
      <c r="C11" s="17"/>
      <c r="D11" s="21"/>
      <c r="E11" s="17" t="s">
        <v>29</v>
      </c>
      <c r="F11" s="22">
        <v>40.6</v>
      </c>
      <c r="G11" s="19">
        <f t="shared" si="0"/>
        <v>16.24</v>
      </c>
      <c r="H11" s="23">
        <v>3</v>
      </c>
      <c r="I11" s="27">
        <v>77.76</v>
      </c>
      <c r="J11" s="27">
        <f t="shared" si="1"/>
        <v>46.656</v>
      </c>
      <c r="K11" s="27">
        <f t="shared" si="2"/>
        <v>62.896</v>
      </c>
      <c r="L11" s="15">
        <v>3</v>
      </c>
      <c r="M11" s="15"/>
    </row>
    <row r="12" s="2" customFormat="1" ht="20" customHeight="1" spans="1:13">
      <c r="A12" s="15">
        <v>10</v>
      </c>
      <c r="B12" s="16" t="s">
        <v>30</v>
      </c>
      <c r="C12" s="17" t="s">
        <v>31</v>
      </c>
      <c r="D12" s="17" t="s">
        <v>16</v>
      </c>
      <c r="E12" s="17" t="s">
        <v>32</v>
      </c>
      <c r="F12" s="18">
        <v>81.8</v>
      </c>
      <c r="G12" s="19">
        <f t="shared" si="0"/>
        <v>32.72</v>
      </c>
      <c r="H12" s="20">
        <v>1</v>
      </c>
      <c r="I12" s="27">
        <v>80.7</v>
      </c>
      <c r="J12" s="27">
        <f t="shared" si="1"/>
        <v>48.42</v>
      </c>
      <c r="K12" s="27">
        <f t="shared" si="2"/>
        <v>81.14</v>
      </c>
      <c r="L12" s="15">
        <v>1</v>
      </c>
      <c r="M12" s="15" t="s">
        <v>18</v>
      </c>
    </row>
    <row r="13" s="2" customFormat="1" ht="20" customHeight="1" spans="1:13">
      <c r="A13" s="15">
        <v>11</v>
      </c>
      <c r="B13" s="16"/>
      <c r="C13" s="17"/>
      <c r="D13" s="17"/>
      <c r="E13" s="17" t="s">
        <v>33</v>
      </c>
      <c r="F13" s="18">
        <v>72.4</v>
      </c>
      <c r="G13" s="19">
        <f t="shared" si="0"/>
        <v>28.96</v>
      </c>
      <c r="H13" s="20">
        <v>2</v>
      </c>
      <c r="I13" s="27">
        <v>81.6</v>
      </c>
      <c r="J13" s="27">
        <f t="shared" si="1"/>
        <v>48.96</v>
      </c>
      <c r="K13" s="27">
        <f t="shared" si="2"/>
        <v>77.92</v>
      </c>
      <c r="L13" s="15">
        <v>2</v>
      </c>
      <c r="M13" s="15"/>
    </row>
    <row r="14" s="2" customFormat="1" ht="20" customHeight="1" spans="1:13">
      <c r="A14" s="15">
        <v>12</v>
      </c>
      <c r="B14" s="16"/>
      <c r="C14" s="17"/>
      <c r="D14" s="17"/>
      <c r="E14" s="21" t="s">
        <v>34</v>
      </c>
      <c r="F14" s="18">
        <v>67.8</v>
      </c>
      <c r="G14" s="19">
        <f t="shared" si="0"/>
        <v>27.12</v>
      </c>
      <c r="H14" s="20">
        <v>3</v>
      </c>
      <c r="I14" s="27">
        <v>78.2</v>
      </c>
      <c r="J14" s="27">
        <f t="shared" si="1"/>
        <v>46.92</v>
      </c>
      <c r="K14" s="27">
        <f t="shared" si="2"/>
        <v>74.04</v>
      </c>
      <c r="L14" s="15">
        <v>3</v>
      </c>
      <c r="M14" s="15"/>
    </row>
    <row r="15" s="2" customFormat="1" ht="20" customHeight="1" spans="1:13">
      <c r="A15" s="15">
        <v>13</v>
      </c>
      <c r="B15" s="16" t="s">
        <v>35</v>
      </c>
      <c r="C15" s="17" t="s">
        <v>31</v>
      </c>
      <c r="D15" s="17" t="s">
        <v>16</v>
      </c>
      <c r="E15" s="21" t="s">
        <v>36</v>
      </c>
      <c r="F15" s="18">
        <v>87.3</v>
      </c>
      <c r="G15" s="19">
        <f t="shared" si="0"/>
        <v>34.92</v>
      </c>
      <c r="H15" s="20">
        <v>1</v>
      </c>
      <c r="I15" s="27">
        <v>80.4</v>
      </c>
      <c r="J15" s="27">
        <f t="shared" si="1"/>
        <v>48.24</v>
      </c>
      <c r="K15" s="27">
        <f t="shared" si="2"/>
        <v>83.16</v>
      </c>
      <c r="L15" s="15">
        <v>1</v>
      </c>
      <c r="M15" s="15" t="s">
        <v>18</v>
      </c>
    </row>
    <row r="16" s="2" customFormat="1" ht="20" customHeight="1" spans="1:13">
      <c r="A16" s="15">
        <v>14</v>
      </c>
      <c r="B16" s="16"/>
      <c r="C16" s="17"/>
      <c r="D16" s="17"/>
      <c r="E16" s="17" t="s">
        <v>37</v>
      </c>
      <c r="F16" s="18">
        <v>83.8</v>
      </c>
      <c r="G16" s="19">
        <f t="shared" si="0"/>
        <v>33.52</v>
      </c>
      <c r="H16" s="20">
        <v>2</v>
      </c>
      <c r="I16" s="27">
        <v>80.1</v>
      </c>
      <c r="J16" s="27">
        <f t="shared" si="1"/>
        <v>48.06</v>
      </c>
      <c r="K16" s="27">
        <f t="shared" si="2"/>
        <v>81.58</v>
      </c>
      <c r="L16" s="15">
        <v>2</v>
      </c>
      <c r="M16" s="15"/>
    </row>
    <row r="17" s="2" customFormat="1" ht="20" customHeight="1" spans="1:13">
      <c r="A17" s="15">
        <v>15</v>
      </c>
      <c r="B17" s="16"/>
      <c r="C17" s="17"/>
      <c r="D17" s="17"/>
      <c r="E17" s="21" t="s">
        <v>38</v>
      </c>
      <c r="F17" s="18">
        <v>73</v>
      </c>
      <c r="G17" s="19">
        <f t="shared" si="0"/>
        <v>29.2</v>
      </c>
      <c r="H17" s="20">
        <v>3</v>
      </c>
      <c r="I17" s="27">
        <v>81.26</v>
      </c>
      <c r="J17" s="27">
        <f t="shared" si="1"/>
        <v>48.756</v>
      </c>
      <c r="K17" s="27">
        <f t="shared" si="2"/>
        <v>77.956</v>
      </c>
      <c r="L17" s="15">
        <v>3</v>
      </c>
      <c r="M17" s="15"/>
    </row>
    <row r="18" s="2" customFormat="1" ht="20" customHeight="1" spans="1:13">
      <c r="A18" s="15">
        <v>16</v>
      </c>
      <c r="B18" s="24" t="s">
        <v>39</v>
      </c>
      <c r="C18" s="21" t="s">
        <v>40</v>
      </c>
      <c r="D18" s="21" t="s">
        <v>16</v>
      </c>
      <c r="E18" s="21" t="s">
        <v>41</v>
      </c>
      <c r="F18" s="18">
        <v>64</v>
      </c>
      <c r="G18" s="19">
        <f t="shared" si="0"/>
        <v>25.6</v>
      </c>
      <c r="H18" s="20">
        <v>1</v>
      </c>
      <c r="I18" s="27">
        <v>82.1</v>
      </c>
      <c r="J18" s="27">
        <f t="shared" si="1"/>
        <v>49.26</v>
      </c>
      <c r="K18" s="27">
        <f t="shared" si="2"/>
        <v>74.86</v>
      </c>
      <c r="L18" s="15">
        <v>1</v>
      </c>
      <c r="M18" s="15" t="s">
        <v>18</v>
      </c>
    </row>
    <row r="19" s="2" customFormat="1" ht="20" customHeight="1" spans="1:13">
      <c r="A19" s="15">
        <v>17</v>
      </c>
      <c r="B19" s="24"/>
      <c r="C19" s="21"/>
      <c r="D19" s="21"/>
      <c r="E19" s="21" t="s">
        <v>42</v>
      </c>
      <c r="F19" s="18">
        <v>61.4</v>
      </c>
      <c r="G19" s="19">
        <f t="shared" si="0"/>
        <v>24.56</v>
      </c>
      <c r="H19" s="20">
        <v>2</v>
      </c>
      <c r="I19" s="27">
        <v>0</v>
      </c>
      <c r="J19" s="27">
        <f t="shared" si="1"/>
        <v>0</v>
      </c>
      <c r="K19" s="27">
        <f t="shared" si="2"/>
        <v>24.56</v>
      </c>
      <c r="L19" s="15">
        <v>2</v>
      </c>
      <c r="M19" s="15" t="s">
        <v>21</v>
      </c>
    </row>
    <row r="20" s="2" customFormat="1" ht="20" customHeight="1" spans="1:13">
      <c r="A20" s="15">
        <v>18</v>
      </c>
      <c r="B20" s="24"/>
      <c r="C20" s="21"/>
      <c r="D20" s="21"/>
      <c r="E20" s="21" t="s">
        <v>43</v>
      </c>
      <c r="F20" s="18">
        <v>53.8</v>
      </c>
      <c r="G20" s="19">
        <f t="shared" si="0"/>
        <v>21.52</v>
      </c>
      <c r="H20" s="20">
        <v>3</v>
      </c>
      <c r="I20" s="27">
        <v>0</v>
      </c>
      <c r="J20" s="27">
        <f t="shared" si="1"/>
        <v>0</v>
      </c>
      <c r="K20" s="27">
        <f t="shared" si="2"/>
        <v>21.52</v>
      </c>
      <c r="L20" s="15">
        <v>3</v>
      </c>
      <c r="M20" s="15" t="s">
        <v>21</v>
      </c>
    </row>
    <row r="21" s="2" customFormat="1" ht="20" customHeight="1" spans="1:13">
      <c r="A21" s="15">
        <v>19</v>
      </c>
      <c r="B21" s="16" t="s">
        <v>35</v>
      </c>
      <c r="C21" s="21" t="s">
        <v>44</v>
      </c>
      <c r="D21" s="21" t="s">
        <v>16</v>
      </c>
      <c r="E21" s="21" t="s">
        <v>45</v>
      </c>
      <c r="F21" s="18">
        <v>70.4</v>
      </c>
      <c r="G21" s="19">
        <f t="shared" si="0"/>
        <v>28.16</v>
      </c>
      <c r="H21" s="20">
        <v>1</v>
      </c>
      <c r="I21" s="27">
        <v>82.26</v>
      </c>
      <c r="J21" s="27">
        <f t="shared" si="1"/>
        <v>49.356</v>
      </c>
      <c r="K21" s="27">
        <f t="shared" si="2"/>
        <v>77.516</v>
      </c>
      <c r="L21" s="15">
        <v>1</v>
      </c>
      <c r="M21" s="15" t="s">
        <v>18</v>
      </c>
    </row>
    <row r="22" s="2" customFormat="1" ht="24" customHeight="1" spans="1:13">
      <c r="A22" s="15">
        <v>20</v>
      </c>
      <c r="B22" s="16"/>
      <c r="C22" s="21"/>
      <c r="D22" s="21"/>
      <c r="E22" s="17" t="s">
        <v>46</v>
      </c>
      <c r="F22" s="18">
        <v>55</v>
      </c>
      <c r="G22" s="19">
        <f t="shared" si="0"/>
        <v>22</v>
      </c>
      <c r="H22" s="20">
        <v>3</v>
      </c>
      <c r="I22" s="27">
        <v>81.56</v>
      </c>
      <c r="J22" s="27">
        <f t="shared" si="1"/>
        <v>48.936</v>
      </c>
      <c r="K22" s="27">
        <f t="shared" si="2"/>
        <v>70.936</v>
      </c>
      <c r="L22" s="15">
        <v>2</v>
      </c>
      <c r="M22" s="15"/>
    </row>
    <row r="23" s="2" customFormat="1" ht="28" customHeight="1" spans="1:13">
      <c r="A23" s="15">
        <v>21</v>
      </c>
      <c r="B23" s="16"/>
      <c r="C23" s="21"/>
      <c r="D23" s="21"/>
      <c r="E23" s="21" t="s">
        <v>47</v>
      </c>
      <c r="F23" s="18">
        <v>59.5</v>
      </c>
      <c r="G23" s="19">
        <f t="shared" si="0"/>
        <v>23.8</v>
      </c>
      <c r="H23" s="20">
        <v>2</v>
      </c>
      <c r="I23" s="27">
        <v>0</v>
      </c>
      <c r="J23" s="27">
        <f t="shared" si="1"/>
        <v>0</v>
      </c>
      <c r="K23" s="27">
        <f t="shared" si="2"/>
        <v>23.8</v>
      </c>
      <c r="L23" s="15">
        <v>3</v>
      </c>
      <c r="M23" s="15" t="s">
        <v>21</v>
      </c>
    </row>
    <row r="24" s="2" customFormat="1" ht="28" customHeight="1" spans="1:13">
      <c r="A24" s="15">
        <v>22</v>
      </c>
      <c r="B24" s="16" t="s">
        <v>35</v>
      </c>
      <c r="C24" s="17" t="s">
        <v>48</v>
      </c>
      <c r="D24" s="17" t="s">
        <v>49</v>
      </c>
      <c r="E24" s="17" t="s">
        <v>50</v>
      </c>
      <c r="F24" s="18">
        <v>81.5</v>
      </c>
      <c r="G24" s="19">
        <f t="shared" si="0"/>
        <v>32.6</v>
      </c>
      <c r="H24" s="20">
        <v>1</v>
      </c>
      <c r="I24" s="27">
        <v>81.52</v>
      </c>
      <c r="J24" s="27">
        <f t="shared" si="1"/>
        <v>48.912</v>
      </c>
      <c r="K24" s="27">
        <f t="shared" si="2"/>
        <v>81.512</v>
      </c>
      <c r="L24" s="15">
        <v>1</v>
      </c>
      <c r="M24" s="15" t="s">
        <v>18</v>
      </c>
    </row>
    <row r="25" s="2" customFormat="1" ht="28" customHeight="1" spans="1:13">
      <c r="A25" s="15">
        <v>23</v>
      </c>
      <c r="B25" s="16"/>
      <c r="C25" s="17"/>
      <c r="D25" s="17"/>
      <c r="E25" s="21" t="s">
        <v>51</v>
      </c>
      <c r="F25" s="18">
        <v>71.4</v>
      </c>
      <c r="G25" s="19">
        <f t="shared" si="0"/>
        <v>28.56</v>
      </c>
      <c r="H25" s="20">
        <v>2</v>
      </c>
      <c r="I25" s="27">
        <v>79.7</v>
      </c>
      <c r="J25" s="27">
        <f t="shared" si="1"/>
        <v>47.82</v>
      </c>
      <c r="K25" s="27">
        <f t="shared" si="2"/>
        <v>76.38</v>
      </c>
      <c r="L25" s="15">
        <v>2</v>
      </c>
      <c r="M25" s="15" t="s">
        <v>18</v>
      </c>
    </row>
    <row r="26" s="2" customFormat="1" ht="31" customHeight="1" spans="1:13">
      <c r="A26" s="15">
        <v>24</v>
      </c>
      <c r="B26" s="16"/>
      <c r="C26" s="17"/>
      <c r="D26" s="17"/>
      <c r="E26" s="21" t="s">
        <v>52</v>
      </c>
      <c r="F26" s="18">
        <v>70.1</v>
      </c>
      <c r="G26" s="19">
        <f t="shared" si="0"/>
        <v>28.04</v>
      </c>
      <c r="H26" s="20">
        <v>4</v>
      </c>
      <c r="I26" s="27">
        <v>80.44</v>
      </c>
      <c r="J26" s="27">
        <f t="shared" si="1"/>
        <v>48.264</v>
      </c>
      <c r="K26" s="27">
        <f t="shared" si="2"/>
        <v>76.304</v>
      </c>
      <c r="L26" s="15">
        <v>3</v>
      </c>
      <c r="M26" s="15" t="s">
        <v>18</v>
      </c>
    </row>
    <row r="27" s="2" customFormat="1" ht="31" customHeight="1" spans="1:13">
      <c r="A27" s="15">
        <v>25</v>
      </c>
      <c r="B27" s="16"/>
      <c r="C27" s="17"/>
      <c r="D27" s="17"/>
      <c r="E27" s="17" t="s">
        <v>53</v>
      </c>
      <c r="F27" s="18">
        <v>70.8</v>
      </c>
      <c r="G27" s="19">
        <f t="shared" si="0"/>
        <v>28.32</v>
      </c>
      <c r="H27" s="20">
        <v>3</v>
      </c>
      <c r="I27" s="27">
        <v>78.76</v>
      </c>
      <c r="J27" s="27">
        <f t="shared" si="1"/>
        <v>47.256</v>
      </c>
      <c r="K27" s="27">
        <f t="shared" si="2"/>
        <v>75.576</v>
      </c>
      <c r="L27" s="15">
        <v>4</v>
      </c>
      <c r="M27" s="15"/>
    </row>
    <row r="28" s="2" customFormat="1" ht="31" customHeight="1" spans="1:13">
      <c r="A28" s="15">
        <v>26</v>
      </c>
      <c r="B28" s="16"/>
      <c r="C28" s="17"/>
      <c r="D28" s="17"/>
      <c r="E28" s="17" t="s">
        <v>54</v>
      </c>
      <c r="F28" s="18">
        <v>67.1</v>
      </c>
      <c r="G28" s="19">
        <f t="shared" si="0"/>
        <v>26.84</v>
      </c>
      <c r="H28" s="20">
        <v>6</v>
      </c>
      <c r="I28" s="27">
        <v>80.54</v>
      </c>
      <c r="J28" s="27">
        <f t="shared" si="1"/>
        <v>48.324</v>
      </c>
      <c r="K28" s="27">
        <f t="shared" si="2"/>
        <v>75.164</v>
      </c>
      <c r="L28" s="15">
        <v>5</v>
      </c>
      <c r="M28" s="15"/>
    </row>
    <row r="29" s="2" customFormat="1" ht="24" customHeight="1" spans="1:13">
      <c r="A29" s="15">
        <v>27</v>
      </c>
      <c r="B29" s="16"/>
      <c r="C29" s="17"/>
      <c r="D29" s="17"/>
      <c r="E29" s="17" t="s">
        <v>55</v>
      </c>
      <c r="F29" s="18">
        <v>67.4</v>
      </c>
      <c r="G29" s="19">
        <f t="shared" si="0"/>
        <v>26.96</v>
      </c>
      <c r="H29" s="20">
        <v>5</v>
      </c>
      <c r="I29" s="27">
        <v>79.8</v>
      </c>
      <c r="J29" s="27">
        <f t="shared" si="1"/>
        <v>47.88</v>
      </c>
      <c r="K29" s="27">
        <f t="shared" si="2"/>
        <v>74.84</v>
      </c>
      <c r="L29" s="15">
        <v>6</v>
      </c>
      <c r="M29" s="15"/>
    </row>
    <row r="30" s="2" customFormat="1" ht="24" customHeight="1" spans="1:13">
      <c r="A30" s="15">
        <v>28</v>
      </c>
      <c r="B30" s="16"/>
      <c r="C30" s="17"/>
      <c r="D30" s="17"/>
      <c r="E30" s="17" t="s">
        <v>56</v>
      </c>
      <c r="F30" s="18">
        <v>66</v>
      </c>
      <c r="G30" s="19">
        <f t="shared" si="0"/>
        <v>26.4</v>
      </c>
      <c r="H30" s="20">
        <v>7</v>
      </c>
      <c r="I30" s="27">
        <v>78.68</v>
      </c>
      <c r="J30" s="27">
        <f t="shared" si="1"/>
        <v>47.208</v>
      </c>
      <c r="K30" s="27">
        <f t="shared" si="2"/>
        <v>73.608</v>
      </c>
      <c r="L30" s="15">
        <v>7</v>
      </c>
      <c r="M30" s="15"/>
    </row>
    <row r="31" s="2" customFormat="1" ht="24" customHeight="1" spans="1:13">
      <c r="A31" s="15">
        <v>29</v>
      </c>
      <c r="B31" s="16"/>
      <c r="C31" s="17"/>
      <c r="D31" s="17"/>
      <c r="E31" s="17" t="s">
        <v>57</v>
      </c>
      <c r="F31" s="18">
        <v>64.9</v>
      </c>
      <c r="G31" s="19">
        <f t="shared" si="0"/>
        <v>25.96</v>
      </c>
      <c r="H31" s="20">
        <v>9</v>
      </c>
      <c r="I31" s="27">
        <v>79.34</v>
      </c>
      <c r="J31" s="27">
        <f t="shared" si="1"/>
        <v>47.604</v>
      </c>
      <c r="K31" s="27">
        <f t="shared" si="2"/>
        <v>73.564</v>
      </c>
      <c r="L31" s="15">
        <v>8</v>
      </c>
      <c r="M31" s="15"/>
    </row>
    <row r="32" s="2" customFormat="1" ht="24" customHeight="1" spans="1:13">
      <c r="A32" s="15">
        <v>30</v>
      </c>
      <c r="B32" s="16"/>
      <c r="C32" s="17"/>
      <c r="D32" s="17"/>
      <c r="E32" s="17" t="s">
        <v>58</v>
      </c>
      <c r="F32" s="18">
        <v>65.2</v>
      </c>
      <c r="G32" s="19">
        <f t="shared" si="0"/>
        <v>26.08</v>
      </c>
      <c r="H32" s="20">
        <v>8</v>
      </c>
      <c r="I32" s="27">
        <v>78.04</v>
      </c>
      <c r="J32" s="27">
        <f t="shared" si="1"/>
        <v>46.824</v>
      </c>
      <c r="K32" s="27">
        <f t="shared" si="2"/>
        <v>72.904</v>
      </c>
      <c r="L32" s="15">
        <v>9</v>
      </c>
      <c r="M32" s="15"/>
    </row>
    <row r="33" s="2" customFormat="1" ht="24" customHeight="1" spans="1:13">
      <c r="A33" s="15">
        <v>31</v>
      </c>
      <c r="B33" s="16" t="s">
        <v>30</v>
      </c>
      <c r="C33" s="21" t="s">
        <v>59</v>
      </c>
      <c r="D33" s="21" t="s">
        <v>49</v>
      </c>
      <c r="E33" s="21" t="s">
        <v>60</v>
      </c>
      <c r="F33" s="18">
        <v>74</v>
      </c>
      <c r="G33" s="19">
        <f t="shared" si="0"/>
        <v>29.6</v>
      </c>
      <c r="H33" s="20">
        <v>1</v>
      </c>
      <c r="I33" s="27">
        <v>78.52</v>
      </c>
      <c r="J33" s="27">
        <f t="shared" si="1"/>
        <v>47.112</v>
      </c>
      <c r="K33" s="27">
        <f t="shared" si="2"/>
        <v>76.712</v>
      </c>
      <c r="L33" s="15">
        <v>1</v>
      </c>
      <c r="M33" s="15" t="s">
        <v>18</v>
      </c>
    </row>
    <row r="34" s="2" customFormat="1" ht="24" customHeight="1" spans="1:13">
      <c r="A34" s="15">
        <v>32</v>
      </c>
      <c r="B34" s="16"/>
      <c r="C34" s="21"/>
      <c r="D34" s="21"/>
      <c r="E34" s="21" t="s">
        <v>61</v>
      </c>
      <c r="F34" s="18">
        <v>72.2</v>
      </c>
      <c r="G34" s="19">
        <f t="shared" si="0"/>
        <v>28.88</v>
      </c>
      <c r="H34" s="20">
        <v>2</v>
      </c>
      <c r="I34" s="27">
        <v>78</v>
      </c>
      <c r="J34" s="27">
        <f t="shared" si="1"/>
        <v>46.8</v>
      </c>
      <c r="K34" s="27">
        <f t="shared" si="2"/>
        <v>75.68</v>
      </c>
      <c r="L34" s="15">
        <v>2</v>
      </c>
      <c r="M34" s="15" t="s">
        <v>18</v>
      </c>
    </row>
    <row r="35" s="2" customFormat="1" ht="24" customHeight="1" spans="1:13">
      <c r="A35" s="15">
        <v>33</v>
      </c>
      <c r="B35" s="16"/>
      <c r="C35" s="21"/>
      <c r="D35" s="21"/>
      <c r="E35" s="16" t="s">
        <v>62</v>
      </c>
      <c r="F35" s="18">
        <v>70.6</v>
      </c>
      <c r="G35" s="19">
        <f t="shared" si="0"/>
        <v>28.24</v>
      </c>
      <c r="H35" s="20">
        <v>5</v>
      </c>
      <c r="I35" s="27">
        <v>78.68</v>
      </c>
      <c r="J35" s="27">
        <f t="shared" si="1"/>
        <v>47.208</v>
      </c>
      <c r="K35" s="27">
        <f t="shared" si="2"/>
        <v>75.448</v>
      </c>
      <c r="L35" s="15">
        <v>3</v>
      </c>
      <c r="M35" s="15" t="s">
        <v>18</v>
      </c>
    </row>
    <row r="36" s="2" customFormat="1" ht="24" customHeight="1" spans="1:13">
      <c r="A36" s="15">
        <v>34</v>
      </c>
      <c r="B36" s="16"/>
      <c r="C36" s="21"/>
      <c r="D36" s="21"/>
      <c r="E36" s="24" t="s">
        <v>63</v>
      </c>
      <c r="F36" s="18">
        <v>71.6</v>
      </c>
      <c r="G36" s="19">
        <f t="shared" si="0"/>
        <v>28.64</v>
      </c>
      <c r="H36" s="20">
        <v>4</v>
      </c>
      <c r="I36" s="27">
        <v>77.42</v>
      </c>
      <c r="J36" s="27">
        <f t="shared" si="1"/>
        <v>46.452</v>
      </c>
      <c r="K36" s="27">
        <f t="shared" si="2"/>
        <v>75.092</v>
      </c>
      <c r="L36" s="15">
        <v>4</v>
      </c>
      <c r="M36" s="15"/>
    </row>
    <row r="37" s="2" customFormat="1" ht="24" customHeight="1" spans="1:13">
      <c r="A37" s="15">
        <v>35</v>
      </c>
      <c r="B37" s="16"/>
      <c r="C37" s="21"/>
      <c r="D37" s="21"/>
      <c r="E37" s="17" t="s">
        <v>64</v>
      </c>
      <c r="F37" s="18">
        <v>71.8</v>
      </c>
      <c r="G37" s="19">
        <f t="shared" si="0"/>
        <v>28.72</v>
      </c>
      <c r="H37" s="20">
        <v>3</v>
      </c>
      <c r="I37" s="27">
        <v>77.04</v>
      </c>
      <c r="J37" s="27">
        <f t="shared" si="1"/>
        <v>46.224</v>
      </c>
      <c r="K37" s="27">
        <f t="shared" si="2"/>
        <v>74.944</v>
      </c>
      <c r="L37" s="15">
        <v>5</v>
      </c>
      <c r="M37" s="15"/>
    </row>
    <row r="38" s="2" customFormat="1" ht="30" customHeight="1" spans="1:13">
      <c r="A38" s="15">
        <v>36</v>
      </c>
      <c r="B38" s="16"/>
      <c r="C38" s="21"/>
      <c r="D38" s="21"/>
      <c r="E38" s="21" t="s">
        <v>65</v>
      </c>
      <c r="F38" s="18">
        <v>68.8</v>
      </c>
      <c r="G38" s="19">
        <f t="shared" si="0"/>
        <v>27.52</v>
      </c>
      <c r="H38" s="20">
        <v>6</v>
      </c>
      <c r="I38" s="27">
        <v>77.28</v>
      </c>
      <c r="J38" s="27">
        <f t="shared" si="1"/>
        <v>46.368</v>
      </c>
      <c r="K38" s="27">
        <f t="shared" si="2"/>
        <v>73.888</v>
      </c>
      <c r="L38" s="15">
        <v>6</v>
      </c>
      <c r="M38" s="15"/>
    </row>
    <row r="39" s="2" customFormat="1" ht="30" customHeight="1" spans="1:13">
      <c r="A39" s="15">
        <v>37</v>
      </c>
      <c r="B39" s="16" t="s">
        <v>35</v>
      </c>
      <c r="C39" s="21" t="s">
        <v>59</v>
      </c>
      <c r="D39" s="21" t="s">
        <v>66</v>
      </c>
      <c r="E39" s="21" t="s">
        <v>67</v>
      </c>
      <c r="F39" s="22">
        <v>69.2</v>
      </c>
      <c r="G39" s="25">
        <f t="shared" si="0"/>
        <v>27.68</v>
      </c>
      <c r="H39" s="23">
        <v>1</v>
      </c>
      <c r="I39" s="27">
        <v>77.72</v>
      </c>
      <c r="J39" s="27">
        <f t="shared" si="1"/>
        <v>46.632</v>
      </c>
      <c r="K39" s="27">
        <f t="shared" si="2"/>
        <v>74.312</v>
      </c>
      <c r="L39" s="15">
        <v>1</v>
      </c>
      <c r="M39" s="15" t="s">
        <v>18</v>
      </c>
    </row>
    <row r="40" s="2" customFormat="1" ht="30" customHeight="1" spans="1:13">
      <c r="A40" s="15">
        <v>38</v>
      </c>
      <c r="B40" s="16"/>
      <c r="C40" s="21"/>
      <c r="D40" s="21"/>
      <c r="E40" s="21" t="s">
        <v>68</v>
      </c>
      <c r="F40" s="22">
        <v>64.8</v>
      </c>
      <c r="G40" s="25">
        <f t="shared" si="0"/>
        <v>25.92</v>
      </c>
      <c r="H40" s="23">
        <v>2</v>
      </c>
      <c r="I40" s="27">
        <v>77.1</v>
      </c>
      <c r="J40" s="27">
        <f t="shared" si="1"/>
        <v>46.26</v>
      </c>
      <c r="K40" s="27">
        <f t="shared" si="2"/>
        <v>72.18</v>
      </c>
      <c r="L40" s="15">
        <v>2</v>
      </c>
      <c r="M40" s="15" t="s">
        <v>18</v>
      </c>
    </row>
    <row r="41" s="2" customFormat="1" ht="30" customHeight="1" spans="1:13">
      <c r="A41" s="15">
        <v>39</v>
      </c>
      <c r="B41" s="16"/>
      <c r="C41" s="21"/>
      <c r="D41" s="21"/>
      <c r="E41" s="21" t="s">
        <v>69</v>
      </c>
      <c r="F41" s="22">
        <v>61</v>
      </c>
      <c r="G41" s="25">
        <f t="shared" si="0"/>
        <v>24.4</v>
      </c>
      <c r="H41" s="23">
        <v>3</v>
      </c>
      <c r="I41" s="27">
        <v>77.64</v>
      </c>
      <c r="J41" s="27">
        <f t="shared" si="1"/>
        <v>46.584</v>
      </c>
      <c r="K41" s="27">
        <f t="shared" si="2"/>
        <v>70.984</v>
      </c>
      <c r="L41" s="15">
        <v>3</v>
      </c>
      <c r="M41" s="15"/>
    </row>
    <row r="42" s="2" customFormat="1" ht="30" customHeight="1" spans="1:13">
      <c r="A42" s="15">
        <v>40</v>
      </c>
      <c r="B42" s="16" t="s">
        <v>30</v>
      </c>
      <c r="C42" s="17" t="s">
        <v>70</v>
      </c>
      <c r="D42" s="17" t="s">
        <v>16</v>
      </c>
      <c r="E42" s="17" t="s">
        <v>71</v>
      </c>
      <c r="F42" s="18">
        <v>62.4</v>
      </c>
      <c r="G42" s="19">
        <f t="shared" si="0"/>
        <v>24.96</v>
      </c>
      <c r="H42" s="20">
        <v>1</v>
      </c>
      <c r="I42" s="27">
        <v>78.42</v>
      </c>
      <c r="J42" s="27">
        <f t="shared" si="1"/>
        <v>47.052</v>
      </c>
      <c r="K42" s="27">
        <f t="shared" si="2"/>
        <v>72.012</v>
      </c>
      <c r="L42" s="15">
        <v>1</v>
      </c>
      <c r="M42" s="15" t="s">
        <v>18</v>
      </c>
    </row>
    <row r="43" s="2" customFormat="1" ht="30" customHeight="1" spans="1:13">
      <c r="A43" s="15">
        <v>41</v>
      </c>
      <c r="B43" s="16"/>
      <c r="C43" s="17"/>
      <c r="D43" s="17"/>
      <c r="E43" s="17" t="s">
        <v>72</v>
      </c>
      <c r="F43" s="18">
        <v>53.8</v>
      </c>
      <c r="G43" s="19">
        <f t="shared" si="0"/>
        <v>21.52</v>
      </c>
      <c r="H43" s="20">
        <v>3</v>
      </c>
      <c r="I43" s="27">
        <v>80.6</v>
      </c>
      <c r="J43" s="27">
        <f t="shared" si="1"/>
        <v>48.36</v>
      </c>
      <c r="K43" s="27">
        <f t="shared" si="2"/>
        <v>69.88</v>
      </c>
      <c r="L43" s="15">
        <v>2</v>
      </c>
      <c r="M43" s="15"/>
    </row>
    <row r="44" s="2" customFormat="1" ht="30" customHeight="1" spans="1:13">
      <c r="A44" s="15">
        <v>42</v>
      </c>
      <c r="B44" s="16"/>
      <c r="C44" s="17"/>
      <c r="D44" s="17"/>
      <c r="E44" s="21" t="s">
        <v>73</v>
      </c>
      <c r="F44" s="18">
        <v>55.4</v>
      </c>
      <c r="G44" s="19">
        <f t="shared" si="0"/>
        <v>22.16</v>
      </c>
      <c r="H44" s="20">
        <v>2</v>
      </c>
      <c r="I44" s="27">
        <v>78.66</v>
      </c>
      <c r="J44" s="27">
        <f t="shared" si="1"/>
        <v>47.196</v>
      </c>
      <c r="K44" s="27">
        <f t="shared" si="2"/>
        <v>69.356</v>
      </c>
      <c r="L44" s="15">
        <v>3</v>
      </c>
      <c r="M44" s="15"/>
    </row>
    <row r="45" s="2" customFormat="1" ht="30" customHeight="1" spans="1:13">
      <c r="A45" s="15">
        <v>43</v>
      </c>
      <c r="B45" s="16" t="s">
        <v>35</v>
      </c>
      <c r="C45" s="17" t="s">
        <v>70</v>
      </c>
      <c r="D45" s="17" t="s">
        <v>16</v>
      </c>
      <c r="E45" s="17" t="s">
        <v>74</v>
      </c>
      <c r="F45" s="18">
        <v>60.2</v>
      </c>
      <c r="G45" s="19">
        <f t="shared" si="0"/>
        <v>24.08</v>
      </c>
      <c r="H45" s="20">
        <v>1</v>
      </c>
      <c r="I45" s="27">
        <v>78.98</v>
      </c>
      <c r="J45" s="27">
        <f t="shared" si="1"/>
        <v>47.388</v>
      </c>
      <c r="K45" s="27">
        <f t="shared" si="2"/>
        <v>71.468</v>
      </c>
      <c r="L45" s="15">
        <v>1</v>
      </c>
      <c r="M45" s="15" t="s">
        <v>18</v>
      </c>
    </row>
    <row r="46" s="2" customFormat="1" ht="30" customHeight="1" spans="1:13">
      <c r="A46" s="15">
        <v>44</v>
      </c>
      <c r="B46" s="16"/>
      <c r="C46" s="17"/>
      <c r="D46" s="17"/>
      <c r="E46" s="17" t="s">
        <v>75</v>
      </c>
      <c r="F46" s="18">
        <v>52.6</v>
      </c>
      <c r="G46" s="19">
        <f t="shared" si="0"/>
        <v>21.04</v>
      </c>
      <c r="H46" s="20">
        <v>2</v>
      </c>
      <c r="I46" s="27">
        <v>77.12</v>
      </c>
      <c r="J46" s="27">
        <f t="shared" si="1"/>
        <v>46.272</v>
      </c>
      <c r="K46" s="27">
        <f t="shared" si="2"/>
        <v>67.312</v>
      </c>
      <c r="L46" s="15">
        <v>2</v>
      </c>
      <c r="M46" s="15"/>
    </row>
    <row r="47" s="2" customFormat="1" ht="30" customHeight="1" spans="1:13">
      <c r="A47" s="15">
        <v>45</v>
      </c>
      <c r="B47" s="16"/>
      <c r="C47" s="17"/>
      <c r="D47" s="17"/>
      <c r="E47" s="17" t="s">
        <v>76</v>
      </c>
      <c r="F47" s="18">
        <v>51</v>
      </c>
      <c r="G47" s="19">
        <f t="shared" si="0"/>
        <v>20.4</v>
      </c>
      <c r="H47" s="20">
        <v>3</v>
      </c>
      <c r="I47" s="27">
        <v>77.78</v>
      </c>
      <c r="J47" s="27">
        <f t="shared" si="1"/>
        <v>46.668</v>
      </c>
      <c r="K47" s="27">
        <f t="shared" si="2"/>
        <v>67.068</v>
      </c>
      <c r="L47" s="15">
        <v>3</v>
      </c>
      <c r="M47" s="15"/>
    </row>
    <row r="48" s="2" customFormat="1" ht="30" customHeight="1" spans="1:13">
      <c r="A48" s="15">
        <v>46</v>
      </c>
      <c r="B48" s="16" t="s">
        <v>77</v>
      </c>
      <c r="C48" s="17" t="s">
        <v>78</v>
      </c>
      <c r="D48" s="17" t="s">
        <v>66</v>
      </c>
      <c r="E48" s="21" t="s">
        <v>79</v>
      </c>
      <c r="F48" s="18">
        <v>68.6</v>
      </c>
      <c r="G48" s="19">
        <f t="shared" si="0"/>
        <v>27.44</v>
      </c>
      <c r="H48" s="20">
        <v>2</v>
      </c>
      <c r="I48" s="27">
        <v>79</v>
      </c>
      <c r="J48" s="27">
        <f t="shared" si="1"/>
        <v>47.4</v>
      </c>
      <c r="K48" s="27">
        <f t="shared" si="2"/>
        <v>74.84</v>
      </c>
      <c r="L48" s="15">
        <v>1</v>
      </c>
      <c r="M48" s="15" t="s">
        <v>18</v>
      </c>
    </row>
    <row r="49" s="2" customFormat="1" ht="30" customHeight="1" spans="1:13">
      <c r="A49" s="15">
        <v>47</v>
      </c>
      <c r="B49" s="16"/>
      <c r="C49" s="17"/>
      <c r="D49" s="17"/>
      <c r="E49" s="17" t="s">
        <v>80</v>
      </c>
      <c r="F49" s="18">
        <v>72.6</v>
      </c>
      <c r="G49" s="19">
        <f t="shared" ref="G49:G63" si="3">F49*0.4</f>
        <v>29.04</v>
      </c>
      <c r="H49" s="20">
        <v>1</v>
      </c>
      <c r="I49" s="27">
        <v>76</v>
      </c>
      <c r="J49" s="27">
        <f t="shared" ref="J49:J63" si="4">I49*0.6</f>
        <v>45.6</v>
      </c>
      <c r="K49" s="27">
        <f t="shared" ref="K49:K63" si="5">G49+J49</f>
        <v>74.64</v>
      </c>
      <c r="L49" s="15">
        <v>2</v>
      </c>
      <c r="M49" s="15" t="s">
        <v>18</v>
      </c>
    </row>
    <row r="50" s="2" customFormat="1" ht="24" customHeight="1" spans="1:13">
      <c r="A50" s="15">
        <v>48</v>
      </c>
      <c r="B50" s="16"/>
      <c r="C50" s="17"/>
      <c r="D50" s="17"/>
      <c r="E50" s="17" t="s">
        <v>81</v>
      </c>
      <c r="F50" s="18">
        <v>62.2</v>
      </c>
      <c r="G50" s="19">
        <f t="shared" si="3"/>
        <v>24.88</v>
      </c>
      <c r="H50" s="20">
        <v>3</v>
      </c>
      <c r="I50" s="27">
        <v>81.4</v>
      </c>
      <c r="J50" s="27">
        <f t="shared" si="4"/>
        <v>48.84</v>
      </c>
      <c r="K50" s="27">
        <f t="shared" si="5"/>
        <v>73.72</v>
      </c>
      <c r="L50" s="15">
        <v>3</v>
      </c>
      <c r="M50" s="15"/>
    </row>
    <row r="51" s="2" customFormat="1" ht="24" customHeight="1" spans="1:13">
      <c r="A51" s="15">
        <v>49</v>
      </c>
      <c r="B51" s="16"/>
      <c r="C51" s="17"/>
      <c r="D51" s="17"/>
      <c r="E51" s="21" t="s">
        <v>82</v>
      </c>
      <c r="F51" s="18">
        <v>59.5</v>
      </c>
      <c r="G51" s="19">
        <f t="shared" si="3"/>
        <v>23.8</v>
      </c>
      <c r="H51" s="20">
        <v>5</v>
      </c>
      <c r="I51" s="27">
        <v>81.5</v>
      </c>
      <c r="J51" s="27">
        <f t="shared" si="4"/>
        <v>48.9</v>
      </c>
      <c r="K51" s="27">
        <f t="shared" si="5"/>
        <v>72.7</v>
      </c>
      <c r="L51" s="15">
        <v>4</v>
      </c>
      <c r="M51" s="15"/>
    </row>
    <row r="52" s="2" customFormat="1" ht="24" customHeight="1" spans="1:13">
      <c r="A52" s="15">
        <v>50</v>
      </c>
      <c r="B52" s="16"/>
      <c r="C52" s="17"/>
      <c r="D52" s="17"/>
      <c r="E52" s="21" t="s">
        <v>83</v>
      </c>
      <c r="F52" s="18">
        <v>61.6</v>
      </c>
      <c r="G52" s="19">
        <f t="shared" si="3"/>
        <v>24.64</v>
      </c>
      <c r="H52" s="20">
        <v>4</v>
      </c>
      <c r="I52" s="27">
        <v>78.76</v>
      </c>
      <c r="J52" s="27">
        <f t="shared" si="4"/>
        <v>47.256</v>
      </c>
      <c r="K52" s="27">
        <f t="shared" si="5"/>
        <v>71.896</v>
      </c>
      <c r="L52" s="15">
        <v>5</v>
      </c>
      <c r="M52" s="15"/>
    </row>
    <row r="53" s="2" customFormat="1" ht="27" customHeight="1" spans="1:13">
      <c r="A53" s="15">
        <v>51</v>
      </c>
      <c r="B53" s="16"/>
      <c r="C53" s="17"/>
      <c r="D53" s="17"/>
      <c r="E53" s="21" t="s">
        <v>84</v>
      </c>
      <c r="F53" s="18">
        <v>59.5</v>
      </c>
      <c r="G53" s="19">
        <f t="shared" si="3"/>
        <v>23.8</v>
      </c>
      <c r="H53" s="20">
        <v>5</v>
      </c>
      <c r="I53" s="27">
        <v>79.4</v>
      </c>
      <c r="J53" s="27">
        <f t="shared" si="4"/>
        <v>47.64</v>
      </c>
      <c r="K53" s="27">
        <f t="shared" si="5"/>
        <v>71.44</v>
      </c>
      <c r="L53" s="15">
        <v>6</v>
      </c>
      <c r="M53" s="15"/>
    </row>
    <row r="54" s="2" customFormat="1" ht="24" customHeight="1" spans="1:13">
      <c r="A54" s="15">
        <v>52</v>
      </c>
      <c r="B54" s="16" t="s">
        <v>85</v>
      </c>
      <c r="C54" s="17" t="s">
        <v>78</v>
      </c>
      <c r="D54" s="21" t="s">
        <v>49</v>
      </c>
      <c r="E54" s="17" t="s">
        <v>86</v>
      </c>
      <c r="F54" s="18">
        <v>61.7</v>
      </c>
      <c r="G54" s="19">
        <f t="shared" si="3"/>
        <v>24.68</v>
      </c>
      <c r="H54" s="20">
        <v>2</v>
      </c>
      <c r="I54" s="27">
        <v>82.48</v>
      </c>
      <c r="J54" s="27">
        <f t="shared" si="4"/>
        <v>49.488</v>
      </c>
      <c r="K54" s="27">
        <f t="shared" si="5"/>
        <v>74.168</v>
      </c>
      <c r="L54" s="15">
        <v>1</v>
      </c>
      <c r="M54" s="15" t="s">
        <v>18</v>
      </c>
    </row>
    <row r="55" s="2" customFormat="1" ht="24" customHeight="1" spans="1:13">
      <c r="A55" s="15">
        <v>53</v>
      </c>
      <c r="B55" s="16"/>
      <c r="C55" s="17"/>
      <c r="D55" s="21"/>
      <c r="E55" s="17" t="s">
        <v>87</v>
      </c>
      <c r="F55" s="18">
        <v>60</v>
      </c>
      <c r="G55" s="19">
        <f t="shared" si="3"/>
        <v>24</v>
      </c>
      <c r="H55" s="20">
        <v>5</v>
      </c>
      <c r="I55" s="27">
        <v>81.5</v>
      </c>
      <c r="J55" s="27">
        <f t="shared" si="4"/>
        <v>48.9</v>
      </c>
      <c r="K55" s="27">
        <f t="shared" si="5"/>
        <v>72.9</v>
      </c>
      <c r="L55" s="15">
        <v>2</v>
      </c>
      <c r="M55" s="15" t="s">
        <v>18</v>
      </c>
    </row>
    <row r="56" s="2" customFormat="1" ht="27" customHeight="1" spans="1:13">
      <c r="A56" s="15">
        <v>54</v>
      </c>
      <c r="B56" s="16"/>
      <c r="C56" s="17"/>
      <c r="D56" s="21"/>
      <c r="E56" s="21" t="s">
        <v>88</v>
      </c>
      <c r="F56" s="18">
        <v>63.6</v>
      </c>
      <c r="G56" s="19">
        <f t="shared" si="3"/>
        <v>25.44</v>
      </c>
      <c r="H56" s="20">
        <v>1</v>
      </c>
      <c r="I56" s="27">
        <v>79.04</v>
      </c>
      <c r="J56" s="27">
        <f t="shared" si="4"/>
        <v>47.424</v>
      </c>
      <c r="K56" s="27">
        <f t="shared" si="5"/>
        <v>72.864</v>
      </c>
      <c r="L56" s="15">
        <v>3</v>
      </c>
      <c r="M56" s="15" t="s">
        <v>18</v>
      </c>
    </row>
    <row r="57" s="2" customFormat="1" ht="27" customHeight="1" spans="1:13">
      <c r="A57" s="15">
        <v>55</v>
      </c>
      <c r="B57" s="16"/>
      <c r="C57" s="17"/>
      <c r="D57" s="21"/>
      <c r="E57" s="17" t="s">
        <v>89</v>
      </c>
      <c r="F57" s="18">
        <v>60.3</v>
      </c>
      <c r="G57" s="19">
        <f t="shared" si="3"/>
        <v>24.12</v>
      </c>
      <c r="H57" s="20">
        <v>4</v>
      </c>
      <c r="I57" s="27">
        <v>81.16</v>
      </c>
      <c r="J57" s="27">
        <f t="shared" si="4"/>
        <v>48.696</v>
      </c>
      <c r="K57" s="27">
        <f t="shared" si="5"/>
        <v>72.816</v>
      </c>
      <c r="L57" s="15">
        <v>4</v>
      </c>
      <c r="M57" s="15"/>
    </row>
    <row r="58" s="2" customFormat="1" ht="27" customHeight="1" spans="1:13">
      <c r="A58" s="15">
        <v>56</v>
      </c>
      <c r="B58" s="16"/>
      <c r="C58" s="17"/>
      <c r="D58" s="21"/>
      <c r="E58" s="21" t="s">
        <v>90</v>
      </c>
      <c r="F58" s="18">
        <v>58.9</v>
      </c>
      <c r="G58" s="19">
        <f t="shared" si="3"/>
        <v>23.56</v>
      </c>
      <c r="H58" s="20">
        <v>8</v>
      </c>
      <c r="I58" s="27">
        <v>81.66</v>
      </c>
      <c r="J58" s="27">
        <f t="shared" si="4"/>
        <v>48.996</v>
      </c>
      <c r="K58" s="27">
        <f t="shared" si="5"/>
        <v>72.556</v>
      </c>
      <c r="L58" s="15">
        <v>5</v>
      </c>
      <c r="M58" s="15"/>
    </row>
    <row r="59" s="2" customFormat="1" ht="27" customHeight="1" spans="1:13">
      <c r="A59" s="15">
        <v>57</v>
      </c>
      <c r="B59" s="16"/>
      <c r="C59" s="17"/>
      <c r="D59" s="21"/>
      <c r="E59" s="17" t="s">
        <v>91</v>
      </c>
      <c r="F59" s="18">
        <v>59.1</v>
      </c>
      <c r="G59" s="19">
        <f t="shared" si="3"/>
        <v>23.64</v>
      </c>
      <c r="H59" s="20">
        <v>7</v>
      </c>
      <c r="I59" s="27">
        <v>81.14</v>
      </c>
      <c r="J59" s="27">
        <f t="shared" si="4"/>
        <v>48.684</v>
      </c>
      <c r="K59" s="27">
        <f t="shared" si="5"/>
        <v>72.324</v>
      </c>
      <c r="L59" s="15">
        <v>6</v>
      </c>
      <c r="M59" s="15"/>
    </row>
    <row r="60" s="2" customFormat="1" ht="27" customHeight="1" spans="1:13">
      <c r="A60" s="15">
        <v>58</v>
      </c>
      <c r="B60" s="16"/>
      <c r="C60" s="17"/>
      <c r="D60" s="21"/>
      <c r="E60" s="21" t="s">
        <v>92</v>
      </c>
      <c r="F60" s="18">
        <v>60.4</v>
      </c>
      <c r="G60" s="19">
        <f t="shared" si="3"/>
        <v>24.16</v>
      </c>
      <c r="H60" s="20">
        <v>3</v>
      </c>
      <c r="I60" s="27">
        <v>79.3</v>
      </c>
      <c r="J60" s="27">
        <f t="shared" si="4"/>
        <v>47.58</v>
      </c>
      <c r="K60" s="27">
        <f t="shared" si="5"/>
        <v>71.74</v>
      </c>
      <c r="L60" s="15">
        <v>7</v>
      </c>
      <c r="M60" s="15"/>
    </row>
    <row r="61" s="2" customFormat="1" ht="27" customHeight="1" spans="1:13">
      <c r="A61" s="15">
        <v>59</v>
      </c>
      <c r="B61" s="16"/>
      <c r="C61" s="17"/>
      <c r="D61" s="21"/>
      <c r="E61" s="21" t="s">
        <v>93</v>
      </c>
      <c r="F61" s="18">
        <v>59.5</v>
      </c>
      <c r="G61" s="19">
        <f t="shared" si="3"/>
        <v>23.8</v>
      </c>
      <c r="H61" s="20">
        <v>6</v>
      </c>
      <c r="I61" s="27">
        <v>79.4</v>
      </c>
      <c r="J61" s="27">
        <f t="shared" si="4"/>
        <v>47.64</v>
      </c>
      <c r="K61" s="27">
        <f t="shared" si="5"/>
        <v>71.44</v>
      </c>
      <c r="L61" s="15">
        <v>8</v>
      </c>
      <c r="M61" s="15"/>
    </row>
    <row r="62" s="2" customFormat="1" ht="27" customHeight="1" spans="1:13">
      <c r="A62" s="15">
        <v>60</v>
      </c>
      <c r="B62" s="16"/>
      <c r="C62" s="17"/>
      <c r="D62" s="21"/>
      <c r="E62" s="17" t="s">
        <v>94</v>
      </c>
      <c r="F62" s="18">
        <v>58.4</v>
      </c>
      <c r="G62" s="19">
        <f t="shared" si="3"/>
        <v>23.36</v>
      </c>
      <c r="H62" s="20">
        <v>9</v>
      </c>
      <c r="I62" s="27">
        <v>79.4</v>
      </c>
      <c r="J62" s="27">
        <f t="shared" si="4"/>
        <v>47.64</v>
      </c>
      <c r="K62" s="27">
        <f t="shared" si="5"/>
        <v>71</v>
      </c>
      <c r="L62" s="15">
        <v>9</v>
      </c>
      <c r="M62" s="15"/>
    </row>
    <row r="63" s="2" customFormat="1" ht="27" customHeight="1" spans="1:13">
      <c r="A63" s="15">
        <v>61</v>
      </c>
      <c r="B63" s="16"/>
      <c r="C63" s="17" t="s">
        <v>95</v>
      </c>
      <c r="D63" s="21" t="s">
        <v>16</v>
      </c>
      <c r="E63" s="17" t="s">
        <v>96</v>
      </c>
      <c r="F63" s="18">
        <v>65.9</v>
      </c>
      <c r="G63" s="19">
        <f t="shared" si="3"/>
        <v>26.36</v>
      </c>
      <c r="H63" s="20">
        <v>1</v>
      </c>
      <c r="I63" s="27">
        <v>82.4</v>
      </c>
      <c r="J63" s="27">
        <f t="shared" si="4"/>
        <v>49.44</v>
      </c>
      <c r="K63" s="27">
        <f t="shared" si="5"/>
        <v>75.8</v>
      </c>
      <c r="L63" s="15">
        <v>1</v>
      </c>
      <c r="M63" s="15" t="s">
        <v>18</v>
      </c>
    </row>
    <row r="64" s="2" customFormat="1" ht="27" customHeight="1" spans="1:13">
      <c r="A64" s="15">
        <v>62</v>
      </c>
      <c r="B64" s="16"/>
      <c r="C64" s="17"/>
      <c r="D64" s="21"/>
      <c r="E64" s="21" t="s">
        <v>97</v>
      </c>
      <c r="F64" s="18">
        <v>60.5</v>
      </c>
      <c r="G64" s="19">
        <f t="shared" ref="G64:G80" si="6">F64*0.4</f>
        <v>24.2</v>
      </c>
      <c r="H64" s="20">
        <v>2</v>
      </c>
      <c r="I64" s="27">
        <v>80</v>
      </c>
      <c r="J64" s="27">
        <f t="shared" ref="J64:J80" si="7">I64*0.6</f>
        <v>48</v>
      </c>
      <c r="K64" s="27">
        <f t="shared" ref="K64:K71" si="8">G64+J64</f>
        <v>72.2</v>
      </c>
      <c r="L64" s="15">
        <v>2</v>
      </c>
      <c r="M64" s="15"/>
    </row>
    <row r="65" s="2" customFormat="1" ht="27" customHeight="1" spans="1:13">
      <c r="A65" s="15">
        <v>63</v>
      </c>
      <c r="B65" s="16"/>
      <c r="C65" s="17"/>
      <c r="D65" s="21"/>
      <c r="E65" s="17" t="s">
        <v>98</v>
      </c>
      <c r="F65" s="18">
        <v>54.6</v>
      </c>
      <c r="G65" s="19">
        <f t="shared" si="6"/>
        <v>21.84</v>
      </c>
      <c r="H65" s="20">
        <v>3</v>
      </c>
      <c r="I65" s="27">
        <v>74.8</v>
      </c>
      <c r="J65" s="27">
        <f t="shared" si="7"/>
        <v>44.88</v>
      </c>
      <c r="K65" s="27">
        <f t="shared" si="8"/>
        <v>66.72</v>
      </c>
      <c r="L65" s="15">
        <v>3</v>
      </c>
      <c r="M65" s="15"/>
    </row>
    <row r="66" s="2" customFormat="1" ht="27" customHeight="1" spans="1:13">
      <c r="A66" s="15">
        <v>64</v>
      </c>
      <c r="B66" s="16" t="s">
        <v>30</v>
      </c>
      <c r="C66" s="17" t="s">
        <v>95</v>
      </c>
      <c r="D66" s="17" t="s">
        <v>16</v>
      </c>
      <c r="E66" s="17" t="s">
        <v>99</v>
      </c>
      <c r="F66" s="18">
        <v>59.8</v>
      </c>
      <c r="G66" s="19">
        <f t="shared" si="6"/>
        <v>23.92</v>
      </c>
      <c r="H66" s="20">
        <v>1</v>
      </c>
      <c r="I66" s="27">
        <v>72.8</v>
      </c>
      <c r="J66" s="27">
        <f t="shared" si="7"/>
        <v>43.68</v>
      </c>
      <c r="K66" s="27">
        <f t="shared" si="8"/>
        <v>67.6</v>
      </c>
      <c r="L66" s="15">
        <v>1</v>
      </c>
      <c r="M66" s="15" t="s">
        <v>18</v>
      </c>
    </row>
    <row r="67" s="2" customFormat="1" ht="27" customHeight="1" spans="1:13">
      <c r="A67" s="15">
        <v>65</v>
      </c>
      <c r="B67" s="16"/>
      <c r="C67" s="17"/>
      <c r="D67" s="17"/>
      <c r="E67" s="17" t="s">
        <v>100</v>
      </c>
      <c r="F67" s="18">
        <v>56.6</v>
      </c>
      <c r="G67" s="19">
        <f t="shared" si="6"/>
        <v>22.64</v>
      </c>
      <c r="H67" s="20">
        <v>3</v>
      </c>
      <c r="I67" s="27">
        <v>73.2</v>
      </c>
      <c r="J67" s="27">
        <f t="shared" si="7"/>
        <v>43.92</v>
      </c>
      <c r="K67" s="27">
        <f t="shared" si="8"/>
        <v>66.56</v>
      </c>
      <c r="L67" s="15">
        <v>2</v>
      </c>
      <c r="M67" s="15"/>
    </row>
    <row r="68" s="2" customFormat="1" ht="36" customHeight="1" spans="1:13">
      <c r="A68" s="15">
        <v>66</v>
      </c>
      <c r="B68" s="16"/>
      <c r="C68" s="17"/>
      <c r="D68" s="17"/>
      <c r="E68" s="17" t="s">
        <v>101</v>
      </c>
      <c r="F68" s="18">
        <v>57.8</v>
      </c>
      <c r="G68" s="19">
        <f t="shared" si="6"/>
        <v>23.12</v>
      </c>
      <c r="H68" s="20">
        <v>2</v>
      </c>
      <c r="I68" s="27">
        <v>72</v>
      </c>
      <c r="J68" s="27">
        <f t="shared" si="7"/>
        <v>43.2</v>
      </c>
      <c r="K68" s="27">
        <f t="shared" si="8"/>
        <v>66.32</v>
      </c>
      <c r="L68" s="15">
        <v>3</v>
      </c>
      <c r="M68" s="15"/>
    </row>
    <row r="69" s="2" customFormat="1" ht="27" customHeight="1" spans="1:13">
      <c r="A69" s="15">
        <v>67</v>
      </c>
      <c r="B69" s="16" t="s">
        <v>14</v>
      </c>
      <c r="C69" s="17" t="s">
        <v>102</v>
      </c>
      <c r="D69" s="17" t="s">
        <v>16</v>
      </c>
      <c r="E69" s="21" t="s">
        <v>103</v>
      </c>
      <c r="F69" s="18">
        <v>82.5</v>
      </c>
      <c r="G69" s="19">
        <f t="shared" si="6"/>
        <v>33</v>
      </c>
      <c r="H69" s="20">
        <v>2</v>
      </c>
      <c r="I69" s="27">
        <v>83.2</v>
      </c>
      <c r="J69" s="27">
        <f t="shared" si="7"/>
        <v>49.92</v>
      </c>
      <c r="K69" s="27">
        <f t="shared" si="8"/>
        <v>82.92</v>
      </c>
      <c r="L69" s="15">
        <v>1</v>
      </c>
      <c r="M69" s="15" t="s">
        <v>18</v>
      </c>
    </row>
    <row r="70" s="2" customFormat="1" ht="32" customHeight="1" spans="1:13">
      <c r="A70" s="15">
        <v>68</v>
      </c>
      <c r="B70" s="16"/>
      <c r="C70" s="17"/>
      <c r="D70" s="17"/>
      <c r="E70" s="17" t="s">
        <v>104</v>
      </c>
      <c r="F70" s="18">
        <v>83.6</v>
      </c>
      <c r="G70" s="19">
        <f t="shared" si="6"/>
        <v>33.44</v>
      </c>
      <c r="H70" s="20">
        <v>1</v>
      </c>
      <c r="I70" s="27">
        <v>78.9</v>
      </c>
      <c r="J70" s="27">
        <f t="shared" si="7"/>
        <v>47.34</v>
      </c>
      <c r="K70" s="27">
        <f t="shared" si="8"/>
        <v>80.78</v>
      </c>
      <c r="L70" s="15">
        <v>2</v>
      </c>
      <c r="M70" s="15"/>
    </row>
    <row r="71" s="3" customFormat="1" ht="28" customHeight="1" spans="1:13">
      <c r="A71" s="15">
        <v>69</v>
      </c>
      <c r="B71" s="16"/>
      <c r="C71" s="17"/>
      <c r="D71" s="17"/>
      <c r="E71" s="17" t="s">
        <v>105</v>
      </c>
      <c r="F71" s="18">
        <v>80</v>
      </c>
      <c r="G71" s="19">
        <f t="shared" si="6"/>
        <v>32</v>
      </c>
      <c r="H71" s="20">
        <v>3</v>
      </c>
      <c r="I71" s="22">
        <v>79.8</v>
      </c>
      <c r="J71" s="27">
        <f t="shared" si="7"/>
        <v>47.88</v>
      </c>
      <c r="K71" s="27">
        <f t="shared" si="8"/>
        <v>79.88</v>
      </c>
      <c r="L71" s="15">
        <v>3</v>
      </c>
      <c r="M71" s="23"/>
    </row>
    <row r="72" s="3" customFormat="1" ht="28" customHeight="1" spans="1:13">
      <c r="A72" s="15">
        <v>70</v>
      </c>
      <c r="B72" s="24" t="s">
        <v>106</v>
      </c>
      <c r="C72" s="17" t="s">
        <v>95</v>
      </c>
      <c r="D72" s="17" t="s">
        <v>16</v>
      </c>
      <c r="E72" s="17" t="s">
        <v>107</v>
      </c>
      <c r="F72" s="18">
        <v>71.9</v>
      </c>
      <c r="G72" s="19">
        <f t="shared" si="6"/>
        <v>28.76</v>
      </c>
      <c r="H72" s="20">
        <v>1</v>
      </c>
      <c r="I72" s="22">
        <v>78.6</v>
      </c>
      <c r="J72" s="27">
        <f t="shared" si="7"/>
        <v>47.16</v>
      </c>
      <c r="K72" s="27">
        <f t="shared" ref="K71:K80" si="9">G72+J72</f>
        <v>75.92</v>
      </c>
      <c r="L72" s="23">
        <v>1</v>
      </c>
      <c r="M72" s="15" t="s">
        <v>18</v>
      </c>
    </row>
    <row r="73" s="3" customFormat="1" ht="28" customHeight="1" spans="1:13">
      <c r="A73" s="15">
        <v>71</v>
      </c>
      <c r="B73" s="24"/>
      <c r="C73" s="17"/>
      <c r="D73" s="17"/>
      <c r="E73" s="17" t="s">
        <v>108</v>
      </c>
      <c r="F73" s="18">
        <v>62.9</v>
      </c>
      <c r="G73" s="19">
        <f t="shared" si="6"/>
        <v>25.16</v>
      </c>
      <c r="H73" s="20">
        <v>2</v>
      </c>
      <c r="I73" s="22">
        <v>74.8</v>
      </c>
      <c r="J73" s="27">
        <f t="shared" si="7"/>
        <v>44.88</v>
      </c>
      <c r="K73" s="27">
        <f t="shared" si="9"/>
        <v>70.04</v>
      </c>
      <c r="L73" s="23">
        <v>2</v>
      </c>
      <c r="M73" s="15"/>
    </row>
    <row r="74" s="3" customFormat="1" ht="28" customHeight="1" spans="1:13">
      <c r="A74" s="15">
        <v>72</v>
      </c>
      <c r="B74" s="24"/>
      <c r="C74" s="17"/>
      <c r="D74" s="17"/>
      <c r="E74" s="21" t="s">
        <v>109</v>
      </c>
      <c r="F74" s="18">
        <v>58</v>
      </c>
      <c r="G74" s="19">
        <f t="shared" si="6"/>
        <v>23.2</v>
      </c>
      <c r="H74" s="20">
        <v>3</v>
      </c>
      <c r="I74" s="22">
        <v>73</v>
      </c>
      <c r="J74" s="27">
        <f t="shared" si="7"/>
        <v>43.8</v>
      </c>
      <c r="K74" s="27">
        <f t="shared" si="9"/>
        <v>67</v>
      </c>
      <c r="L74" s="23">
        <v>3</v>
      </c>
      <c r="M74" s="23"/>
    </row>
    <row r="75" s="3" customFormat="1" ht="28" customHeight="1" spans="1:13">
      <c r="A75" s="15">
        <v>73</v>
      </c>
      <c r="B75" s="16" t="s">
        <v>14</v>
      </c>
      <c r="C75" s="21" t="s">
        <v>110</v>
      </c>
      <c r="D75" s="21" t="s">
        <v>16</v>
      </c>
      <c r="E75" s="21" t="s">
        <v>111</v>
      </c>
      <c r="F75" s="18">
        <v>81.4</v>
      </c>
      <c r="G75" s="19">
        <f t="shared" si="6"/>
        <v>32.56</v>
      </c>
      <c r="H75" s="20">
        <v>1</v>
      </c>
      <c r="I75" s="22">
        <v>77.5</v>
      </c>
      <c r="J75" s="27">
        <f t="shared" si="7"/>
        <v>46.5</v>
      </c>
      <c r="K75" s="27">
        <f t="shared" si="9"/>
        <v>79.06</v>
      </c>
      <c r="L75" s="23">
        <v>1</v>
      </c>
      <c r="M75" s="15" t="s">
        <v>18</v>
      </c>
    </row>
    <row r="76" s="3" customFormat="1" ht="28" customHeight="1" spans="1:13">
      <c r="A76" s="15">
        <v>74</v>
      </c>
      <c r="B76" s="16"/>
      <c r="C76" s="21"/>
      <c r="D76" s="21"/>
      <c r="E76" s="17" t="s">
        <v>112</v>
      </c>
      <c r="F76" s="18">
        <v>70.3</v>
      </c>
      <c r="G76" s="19">
        <f t="shared" si="6"/>
        <v>28.12</v>
      </c>
      <c r="H76" s="20">
        <v>2</v>
      </c>
      <c r="I76" s="22">
        <v>82.1</v>
      </c>
      <c r="J76" s="27">
        <f t="shared" si="7"/>
        <v>49.26</v>
      </c>
      <c r="K76" s="27">
        <f t="shared" si="9"/>
        <v>77.38</v>
      </c>
      <c r="L76" s="23">
        <v>2</v>
      </c>
      <c r="M76" s="23"/>
    </row>
    <row r="77" s="3" customFormat="1" ht="28" customHeight="1" spans="1:13">
      <c r="A77" s="15">
        <v>75</v>
      </c>
      <c r="B77" s="16"/>
      <c r="C77" s="21"/>
      <c r="D77" s="21"/>
      <c r="E77" s="17" t="s">
        <v>113</v>
      </c>
      <c r="F77" s="18">
        <v>66.1</v>
      </c>
      <c r="G77" s="19">
        <f t="shared" si="6"/>
        <v>26.44</v>
      </c>
      <c r="H77" s="20">
        <v>3</v>
      </c>
      <c r="I77" s="22">
        <v>80.82</v>
      </c>
      <c r="J77" s="27">
        <f t="shared" si="7"/>
        <v>48.492</v>
      </c>
      <c r="K77" s="27">
        <f t="shared" si="9"/>
        <v>74.932</v>
      </c>
      <c r="L77" s="23">
        <v>3</v>
      </c>
      <c r="M77" s="23"/>
    </row>
    <row r="78" s="3" customFormat="1" ht="33" customHeight="1" spans="1:13">
      <c r="A78" s="15">
        <v>76</v>
      </c>
      <c r="B78" s="16" t="s">
        <v>22</v>
      </c>
      <c r="C78" s="21" t="s">
        <v>110</v>
      </c>
      <c r="D78" s="21" t="s">
        <v>16</v>
      </c>
      <c r="E78" s="17" t="s">
        <v>114</v>
      </c>
      <c r="F78" s="18">
        <v>80.5</v>
      </c>
      <c r="G78" s="19">
        <f t="shared" si="6"/>
        <v>32.2</v>
      </c>
      <c r="H78" s="20">
        <v>1</v>
      </c>
      <c r="I78" s="22">
        <v>80.8</v>
      </c>
      <c r="J78" s="27">
        <f t="shared" si="7"/>
        <v>48.48</v>
      </c>
      <c r="K78" s="27">
        <f t="shared" si="9"/>
        <v>80.68</v>
      </c>
      <c r="L78" s="23">
        <v>1</v>
      </c>
      <c r="M78" s="15" t="s">
        <v>18</v>
      </c>
    </row>
    <row r="79" ht="33" customHeight="1" spans="1:13">
      <c r="A79" s="15">
        <v>77</v>
      </c>
      <c r="B79" s="16"/>
      <c r="C79" s="21"/>
      <c r="D79" s="21"/>
      <c r="E79" s="17" t="s">
        <v>115</v>
      </c>
      <c r="F79" s="18">
        <v>68.6</v>
      </c>
      <c r="G79" s="19">
        <f t="shared" si="6"/>
        <v>27.44</v>
      </c>
      <c r="H79" s="20">
        <v>2</v>
      </c>
      <c r="I79" s="22">
        <v>78.54</v>
      </c>
      <c r="J79" s="27">
        <f t="shared" si="7"/>
        <v>47.124</v>
      </c>
      <c r="K79" s="27">
        <f t="shared" si="9"/>
        <v>74.564</v>
      </c>
      <c r="L79" s="23">
        <v>2</v>
      </c>
      <c r="M79" s="23"/>
    </row>
    <row r="80" ht="27" customHeight="1" spans="1:13">
      <c r="A80" s="15">
        <v>78</v>
      </c>
      <c r="B80" s="16"/>
      <c r="C80" s="21"/>
      <c r="D80" s="21"/>
      <c r="E80" s="17" t="s">
        <v>116</v>
      </c>
      <c r="F80" s="18">
        <v>65.8</v>
      </c>
      <c r="G80" s="19">
        <f t="shared" si="6"/>
        <v>26.32</v>
      </c>
      <c r="H80" s="20">
        <v>3</v>
      </c>
      <c r="I80" s="22">
        <v>0</v>
      </c>
      <c r="J80" s="27">
        <f t="shared" si="7"/>
        <v>0</v>
      </c>
      <c r="K80" s="27">
        <f t="shared" si="9"/>
        <v>26.32</v>
      </c>
      <c r="L80" s="23">
        <v>3</v>
      </c>
      <c r="M80" s="23" t="s">
        <v>21</v>
      </c>
    </row>
  </sheetData>
  <autoFilter ref="A2:M80">
    <extLst/>
  </autoFilter>
  <sortState ref="E25:K32">
    <sortCondition ref="K25" descending="1"/>
  </sortState>
  <mergeCells count="60">
    <mergeCell ref="A1:M1"/>
    <mergeCell ref="B3:B5"/>
    <mergeCell ref="B6:B8"/>
    <mergeCell ref="B9:B11"/>
    <mergeCell ref="B12:B14"/>
    <mergeCell ref="B15:B17"/>
    <mergeCell ref="B18:B20"/>
    <mergeCell ref="B21:B23"/>
    <mergeCell ref="B24:B32"/>
    <mergeCell ref="B33:B38"/>
    <mergeCell ref="B39:B41"/>
    <mergeCell ref="B42:B44"/>
    <mergeCell ref="B45:B47"/>
    <mergeCell ref="B48:B53"/>
    <mergeCell ref="B54:B65"/>
    <mergeCell ref="B66:B68"/>
    <mergeCell ref="B69:B71"/>
    <mergeCell ref="B72:B74"/>
    <mergeCell ref="B75:B77"/>
    <mergeCell ref="B78:B80"/>
    <mergeCell ref="C3:C5"/>
    <mergeCell ref="C6:C8"/>
    <mergeCell ref="C9:C11"/>
    <mergeCell ref="C12:C14"/>
    <mergeCell ref="C15:C17"/>
    <mergeCell ref="C18:C20"/>
    <mergeCell ref="C21:C23"/>
    <mergeCell ref="C24:C32"/>
    <mergeCell ref="C33:C38"/>
    <mergeCell ref="C39:C41"/>
    <mergeCell ref="C42:C44"/>
    <mergeCell ref="C45:C47"/>
    <mergeCell ref="C48:C53"/>
    <mergeCell ref="C54:C62"/>
    <mergeCell ref="C63:C65"/>
    <mergeCell ref="C66:C68"/>
    <mergeCell ref="C69:C71"/>
    <mergeCell ref="C72:C74"/>
    <mergeCell ref="C75:C77"/>
    <mergeCell ref="C78:C80"/>
    <mergeCell ref="D3:D5"/>
    <mergeCell ref="D6:D8"/>
    <mergeCell ref="D9:D11"/>
    <mergeCell ref="D12:D14"/>
    <mergeCell ref="D15:D17"/>
    <mergeCell ref="D18:D20"/>
    <mergeCell ref="D21:D23"/>
    <mergeCell ref="D24:D32"/>
    <mergeCell ref="D33:D38"/>
    <mergeCell ref="D39:D41"/>
    <mergeCell ref="D42:D44"/>
    <mergeCell ref="D45:D47"/>
    <mergeCell ref="D48:D53"/>
    <mergeCell ref="D54:D62"/>
    <mergeCell ref="D63:D65"/>
    <mergeCell ref="D66:D68"/>
    <mergeCell ref="D69:D71"/>
    <mergeCell ref="D72:D74"/>
    <mergeCell ref="D75:D77"/>
    <mergeCell ref="D78:D80"/>
  </mergeCells>
  <dataValidations count="1">
    <dataValidation type="whole" operator="between" allowBlank="1" showErrorMessage="1" errorTitle="error" error="请输入数字" sqref="D2">
      <formula1>0</formula1>
      <formula2>100</formula2>
    </dataValidation>
  </dataValidations>
  <pageMargins left="0.314583333333333" right="0" top="1" bottom="0.944444444444444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Administrator</cp:lastModifiedBy>
  <dcterms:created xsi:type="dcterms:W3CDTF">2023-10-23T17:00:00Z</dcterms:created>
  <dcterms:modified xsi:type="dcterms:W3CDTF">2023-12-27T09:15:40Z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07012B0573A24FD78CA5A4ADCF879EA9_13</vt:lpwstr>
  </property>
</Properties>
</file>