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进入考察环节人员名单" sheetId="2" r:id="rId1"/>
  </sheets>
  <definedNames>
    <definedName name="_xlnm.Print_Titles" localSheetId="0">拟进入考察环节人员名单!$1:$2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<sst xmlns="http://schemas.openxmlformats.org/spreadsheetml/2006/main" count="326" uniqueCount="264">
  <si>
    <t>铁力市2023年度“黑龙江人才周”事业单位公开招聘暨“林都优青”引才活动
拟进入考察环节人员名单</t>
  </si>
  <si>
    <t>序号</t>
  </si>
  <si>
    <t>招聘单位名称</t>
  </si>
  <si>
    <t>岗位名称</t>
  </si>
  <si>
    <t>岗位代码</t>
  </si>
  <si>
    <t>招录数量</t>
  </si>
  <si>
    <t>准考证号</t>
  </si>
  <si>
    <t>姓名</t>
  </si>
  <si>
    <t>笔试
总分</t>
  </si>
  <si>
    <t>笔试
折合分数</t>
  </si>
  <si>
    <t>岗位拟排名</t>
  </si>
  <si>
    <t>面试总分</t>
  </si>
  <si>
    <t>面试折合分数</t>
  </si>
  <si>
    <t>总成绩</t>
  </si>
  <si>
    <t>岗位排名</t>
  </si>
  <si>
    <t>备注</t>
  </si>
  <si>
    <t>铁力市工农
林场</t>
  </si>
  <si>
    <t>专业技术岗</t>
  </si>
  <si>
    <t>2</t>
  </si>
  <si>
    <t>20230040321</t>
  </si>
  <si>
    <t>贾柔淼</t>
  </si>
  <si>
    <t>1</t>
  </si>
  <si>
    <t>拟进入考察环节</t>
  </si>
  <si>
    <t>20230041029</t>
  </si>
  <si>
    <t>陈静</t>
  </si>
  <si>
    <t>76.75</t>
  </si>
  <si>
    <t>20230041111</t>
  </si>
  <si>
    <t>李一</t>
  </si>
  <si>
    <t>75.9</t>
  </si>
  <si>
    <t>3</t>
  </si>
  <si>
    <t>20230040725</t>
  </si>
  <si>
    <t>杨晶茹</t>
  </si>
  <si>
    <t>74.65</t>
  </si>
  <si>
    <t>5</t>
  </si>
  <si>
    <t>20230040607</t>
  </si>
  <si>
    <t>刘志杨</t>
  </si>
  <si>
    <t>72.65</t>
  </si>
  <si>
    <t>6</t>
  </si>
  <si>
    <t>20230040325</t>
  </si>
  <si>
    <t>张智强</t>
  </si>
  <si>
    <t>75.1</t>
  </si>
  <si>
    <t>4</t>
  </si>
  <si>
    <t>缺考</t>
  </si>
  <si>
    <t>铁力市兴隆
林场</t>
  </si>
  <si>
    <t>20230040112</t>
  </si>
  <si>
    <t>王雪</t>
  </si>
  <si>
    <t>77.8</t>
  </si>
  <si>
    <t>20230040716</t>
  </si>
  <si>
    <t>左淼</t>
  </si>
  <si>
    <t>75.35</t>
  </si>
  <si>
    <t>20230041128</t>
  </si>
  <si>
    <t>高莹</t>
  </si>
  <si>
    <t>75.6</t>
  </si>
  <si>
    <t>20230040525</t>
  </si>
  <si>
    <t>李晗</t>
  </si>
  <si>
    <t>20230040105</t>
  </si>
  <si>
    <t>张佳文</t>
  </si>
  <si>
    <t>78.2</t>
  </si>
  <si>
    <t>20230040202</t>
  </si>
  <si>
    <t>陈兴</t>
  </si>
  <si>
    <t>76.85</t>
  </si>
  <si>
    <t>铁力市水利
灌溉总站</t>
  </si>
  <si>
    <t>20230040510</t>
  </si>
  <si>
    <t>冯胜威</t>
  </si>
  <si>
    <t>68</t>
  </si>
  <si>
    <t>20230040425</t>
  </si>
  <si>
    <t>李明阳</t>
  </si>
  <si>
    <t>66.75</t>
  </si>
  <si>
    <t>铁力市水利
综合技术服务
中心</t>
  </si>
  <si>
    <t>20230040224</t>
  </si>
  <si>
    <t>赵希瑞</t>
  </si>
  <si>
    <t>79.7</t>
  </si>
  <si>
    <t>20230040207</t>
  </si>
  <si>
    <t>孙悦</t>
  </si>
  <si>
    <t>71.15</t>
  </si>
  <si>
    <t>20230040906</t>
  </si>
  <si>
    <t>权昭嘉</t>
  </si>
  <si>
    <t>70.3</t>
  </si>
  <si>
    <t>铁力市应急
服务中心</t>
  </si>
  <si>
    <t>管理岗</t>
  </si>
  <si>
    <t>20230040916</t>
  </si>
  <si>
    <t>李琪</t>
  </si>
  <si>
    <t>20230041110</t>
  </si>
  <si>
    <t>刘峦莹</t>
  </si>
  <si>
    <t>78.55</t>
  </si>
  <si>
    <t>20230040130</t>
  </si>
  <si>
    <t>唐英龙</t>
  </si>
  <si>
    <t>76.3</t>
  </si>
  <si>
    <t>铁力市群众
艺术馆</t>
  </si>
  <si>
    <t>20230041206</t>
  </si>
  <si>
    <t>李帅成</t>
  </si>
  <si>
    <t>72.95</t>
  </si>
  <si>
    <t>20230040707</t>
  </si>
  <si>
    <t>李海洋</t>
  </si>
  <si>
    <t>70.7</t>
  </si>
  <si>
    <t>20230040629</t>
  </si>
  <si>
    <t>徐淼</t>
  </si>
  <si>
    <t>63.15</t>
  </si>
  <si>
    <t>铁力市环境
卫生服务中心</t>
  </si>
  <si>
    <t>20230040305</t>
  </si>
  <si>
    <t>陈佳伟</t>
  </si>
  <si>
    <t>68.9</t>
  </si>
  <si>
    <t>20230040719</t>
  </si>
  <si>
    <t>朱旭</t>
  </si>
  <si>
    <t>70.5</t>
  </si>
  <si>
    <t>20230040116</t>
  </si>
  <si>
    <t>许琦</t>
  </si>
  <si>
    <t>67.75</t>
  </si>
  <si>
    <t>铁力市益康
社区卫生服务中心</t>
  </si>
  <si>
    <t>医生</t>
  </si>
  <si>
    <t>20230041334</t>
  </si>
  <si>
    <t>李聪</t>
  </si>
  <si>
    <t>57</t>
  </si>
  <si>
    <t>20230041302</t>
  </si>
  <si>
    <t>吴双</t>
  </si>
  <si>
    <t>47.86</t>
  </si>
  <si>
    <t>20230041329</t>
  </si>
  <si>
    <t>张文晶</t>
  </si>
  <si>
    <t>50.16</t>
  </si>
  <si>
    <t>20230041338</t>
  </si>
  <si>
    <t>王玉洁</t>
  </si>
  <si>
    <t>47.34</t>
  </si>
  <si>
    <t>铁力市妇幼
保健计划生育服务中心</t>
  </si>
  <si>
    <t>20230041333</t>
  </si>
  <si>
    <t>郭海清</t>
  </si>
  <si>
    <t>60.42</t>
  </si>
  <si>
    <t>20230041327</t>
  </si>
  <si>
    <t>李海栋</t>
  </si>
  <si>
    <t>62.28</t>
  </si>
  <si>
    <t>20230041307</t>
  </si>
  <si>
    <t>艾欣蕊</t>
  </si>
  <si>
    <t>60.04</t>
  </si>
  <si>
    <t>20230041314</t>
  </si>
  <si>
    <t>王佳昕</t>
  </si>
  <si>
    <t>58.88</t>
  </si>
  <si>
    <t>20230041311</t>
  </si>
  <si>
    <t>田丽杰</t>
  </si>
  <si>
    <t>52.78</t>
  </si>
  <si>
    <t>铁力市中医院</t>
  </si>
  <si>
    <t>中医科医生</t>
  </si>
  <si>
    <t>20230041335</t>
  </si>
  <si>
    <t>曹瑀</t>
  </si>
  <si>
    <t>59.22</t>
  </si>
  <si>
    <t>20230041328</t>
  </si>
  <si>
    <t>杜博</t>
  </si>
  <si>
    <t>46.1</t>
  </si>
  <si>
    <t>20230041323</t>
  </si>
  <si>
    <t>刘长龙</t>
  </si>
  <si>
    <t>59.24</t>
  </si>
  <si>
    <t>20230041330</t>
  </si>
  <si>
    <t>陶雪慧</t>
  </si>
  <si>
    <t>50.68</t>
  </si>
  <si>
    <t>20230041339</t>
  </si>
  <si>
    <t>刘贺</t>
  </si>
  <si>
    <t>47.56</t>
  </si>
  <si>
    <t>20230041315</t>
  </si>
  <si>
    <t>刘思萱</t>
  </si>
  <si>
    <t>45.46</t>
  </si>
  <si>
    <t>20230041316</t>
  </si>
  <si>
    <t>陈辉正</t>
  </si>
  <si>
    <t>38.58</t>
  </si>
  <si>
    <t>20230041326</t>
  </si>
  <si>
    <t>张仲哲</t>
  </si>
  <si>
    <t>51.96</t>
  </si>
  <si>
    <t>放弃</t>
  </si>
  <si>
    <t>康复科医生</t>
  </si>
  <si>
    <t>20230041312</t>
  </si>
  <si>
    <t>刘荣香</t>
  </si>
  <si>
    <t>59.58</t>
  </si>
  <si>
    <t>20230041308</t>
  </si>
  <si>
    <t>黄宇欣</t>
  </si>
  <si>
    <t>53.06</t>
  </si>
  <si>
    <t>康复科技师</t>
  </si>
  <si>
    <t>20230041332</t>
  </si>
  <si>
    <t>于坤鑫</t>
  </si>
  <si>
    <t>58.52</t>
  </si>
  <si>
    <t>20230041305</t>
  </si>
  <si>
    <t>杨明智</t>
  </si>
  <si>
    <t>51.1</t>
  </si>
  <si>
    <t>张婉莹</t>
  </si>
  <si>
    <t>铁力市人民
医院</t>
  </si>
  <si>
    <t>血液透析室医生</t>
  </si>
  <si>
    <t>20230041304</t>
  </si>
  <si>
    <t>马妍</t>
  </si>
  <si>
    <t>56.92</t>
  </si>
  <si>
    <t>20230041313</t>
  </si>
  <si>
    <t>闫冬雪</t>
  </si>
  <si>
    <t>50.5</t>
  </si>
  <si>
    <t>心电室医生</t>
  </si>
  <si>
    <t>20230041320</t>
  </si>
  <si>
    <t>杜宣泽</t>
  </si>
  <si>
    <t>51.68</t>
  </si>
  <si>
    <t>20230041331</t>
  </si>
  <si>
    <t>陶家旭</t>
  </si>
  <si>
    <t>45.3</t>
  </si>
  <si>
    <t>20230041318</t>
  </si>
  <si>
    <t>王佳平</t>
  </si>
  <si>
    <t>19.96</t>
  </si>
  <si>
    <t>铁力市融媒体
中心</t>
  </si>
  <si>
    <t>文字记者</t>
  </si>
  <si>
    <t>20230040803</t>
  </si>
  <si>
    <t>李湘雪</t>
  </si>
  <si>
    <t>68.85</t>
  </si>
  <si>
    <t>20230040320</t>
  </si>
  <si>
    <t>石英男</t>
  </si>
  <si>
    <t>66.35</t>
  </si>
  <si>
    <t>20230040730</t>
  </si>
  <si>
    <t>陆瑶</t>
  </si>
  <si>
    <t>68.05</t>
  </si>
  <si>
    <t>后期制作、新媒体编辑、播音主持</t>
  </si>
  <si>
    <t>20230041018</t>
  </si>
  <si>
    <t>王健宇</t>
  </si>
  <si>
    <t>74.6</t>
  </si>
  <si>
    <t>20230040609</t>
  </si>
  <si>
    <t>周广琦</t>
  </si>
  <si>
    <t>75.45</t>
  </si>
  <si>
    <t>20230041216</t>
  </si>
  <si>
    <t>魏迪</t>
  </si>
  <si>
    <t>69.9</t>
  </si>
  <si>
    <t>20230040301</t>
  </si>
  <si>
    <t>王玥莹</t>
  </si>
  <si>
    <t>69.65</t>
  </si>
  <si>
    <t>20230040326</t>
  </si>
  <si>
    <t>刘成龙</t>
  </si>
  <si>
    <t>71.2</t>
  </si>
  <si>
    <t>20230040113</t>
  </si>
  <si>
    <t>李欣泽</t>
  </si>
  <si>
    <t>68.5</t>
  </si>
  <si>
    <t>20230041008</t>
  </si>
  <si>
    <t>李金妍</t>
  </si>
  <si>
    <t>68.2</t>
  </si>
  <si>
    <t>20230041213</t>
  </si>
  <si>
    <t>姜辛</t>
  </si>
  <si>
    <t>20230040606</t>
  </si>
  <si>
    <t>王旭</t>
  </si>
  <si>
    <t>67.05</t>
  </si>
  <si>
    <t>20230040401</t>
  </si>
  <si>
    <t>彭兮</t>
  </si>
  <si>
    <t>67.1</t>
  </si>
  <si>
    <t>20230040615</t>
  </si>
  <si>
    <t>王贺</t>
  </si>
  <si>
    <t>64.65</t>
  </si>
  <si>
    <t>张晓鑫</t>
  </si>
  <si>
    <t>13</t>
  </si>
  <si>
    <t>铁力市委党校</t>
  </si>
  <si>
    <t>教师</t>
  </si>
  <si>
    <t>202312090007</t>
  </si>
  <si>
    <t>马文文</t>
  </si>
  <si>
    <t>202312090005</t>
  </si>
  <si>
    <t>焦洪欣</t>
  </si>
  <si>
    <t>202312090003</t>
  </si>
  <si>
    <t>李向群</t>
  </si>
  <si>
    <t>202312090008</t>
  </si>
  <si>
    <t>黄文齐</t>
  </si>
  <si>
    <t>202312090002</t>
  </si>
  <si>
    <t>王馨彤</t>
  </si>
  <si>
    <t>202312090009</t>
  </si>
  <si>
    <t>刘闯</t>
  </si>
  <si>
    <t>202312090006</t>
  </si>
  <si>
    <t>陈梦圆</t>
  </si>
  <si>
    <t>铁力市第四中
学校</t>
  </si>
  <si>
    <t>生物教师</t>
  </si>
  <si>
    <t>202312090010</t>
  </si>
  <si>
    <t>张蓉蓉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</si>
</sst>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0_);\(0.00\)"/>
  </numFmts>
  <fonts count="28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b/>
      <sz val="14"/>
      <color rgb="FF00000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pane ySplit="2" topLeftCell="A15" activePane="bottomLeft" state="frozen"/>
      <selection/>
      <selection pane="bottomLeft" activeCell="Q8" sqref="Q8"/>
    </sheetView>
  </sheetViews>
  <sheetFormatPr defaultColWidth="9" defaultRowHeight="13.5"/>
  <cols>
    <col min="1" max="1" width="5.25" style="3" customWidth="1"/>
    <col min="2" max="2" width="14.125" style="3" customWidth="1"/>
    <col min="3" max="3" width="11.125" style="3" customWidth="1"/>
    <col min="4" max="4" width="13.325" style="3" customWidth="1"/>
    <col min="5" max="5" width="6.38333333333333" style="3" customWidth="1"/>
    <col min="6" max="6" width="15.375" style="4" customWidth="1"/>
    <col min="7" max="7" width="8.75" style="4" customWidth="1"/>
    <col min="8" max="8" width="8.375" style="5" customWidth="1"/>
    <col min="9" max="9" width="9.25" style="6" customWidth="1"/>
    <col min="10" max="10" width="7.125" style="5" customWidth="1"/>
    <col min="11" max="11" width="6.75" style="5" customWidth="1"/>
    <col min="12" max="12" width="9" style="7"/>
    <col min="13" max="13" width="8.5" style="7" customWidth="1"/>
    <col min="14" max="14" width="5.875" style="7" customWidth="1"/>
    <col min="15" max="15" width="14.75" style="3" customWidth="1"/>
    <col min="16" max="16384" width="9" style="3"/>
  </cols>
  <sheetData>
    <row r="1" s="1" customFormat="1" ht="5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5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20" customHeight="1" spans="1:15">
      <c r="A3" s="11">
        <v>1</v>
      </c>
      <c r="B3" s="12" t="s">
        <v>16</v>
      </c>
      <c r="C3" s="13" t="s">
        <v>17</v>
      </c>
      <c r="D3" s="13">
        <v>20230102801</v>
      </c>
      <c r="E3" s="12" t="s">
        <v>18</v>
      </c>
      <c r="F3" s="14" t="s">
        <v>19</v>
      </c>
      <c r="G3" s="14" t="s">
        <v>20</v>
      </c>
      <c r="H3" s="14">
        <v>84.15</v>
      </c>
      <c r="I3" s="14">
        <f t="shared" ref="I3:I66" si="0">H3*0.6</f>
        <v>50.49</v>
      </c>
      <c r="J3" s="12" t="s">
        <v>21</v>
      </c>
      <c r="K3" s="11">
        <v>81.06</v>
      </c>
      <c r="L3" s="21">
        <f>K3*0.4</f>
        <v>32.424</v>
      </c>
      <c r="M3" s="21">
        <f>I3+L3</f>
        <v>82.914</v>
      </c>
      <c r="N3" s="11">
        <v>1</v>
      </c>
      <c r="O3" s="22" t="s">
        <v>22</v>
      </c>
    </row>
    <row r="4" s="2" customFormat="1" ht="20" customHeight="1" spans="1:15">
      <c r="A4" s="11"/>
      <c r="B4" s="12"/>
      <c r="C4" s="13"/>
      <c r="D4" s="13"/>
      <c r="E4" s="12"/>
      <c r="F4" s="14" t="s">
        <v>23</v>
      </c>
      <c r="G4" s="14" t="s">
        <v>24</v>
      </c>
      <c r="H4" s="14" t="s">
        <v>25</v>
      </c>
      <c r="I4" s="14">
        <f t="shared" si="0"/>
        <v>46.05</v>
      </c>
      <c r="J4" s="12" t="s">
        <v>18</v>
      </c>
      <c r="K4" s="11">
        <v>81.34</v>
      </c>
      <c r="L4" s="21">
        <f t="shared" ref="L4:L35" si="1">K4*0.4</f>
        <v>32.536</v>
      </c>
      <c r="M4" s="21">
        <f t="shared" ref="M4:M35" si="2">I4+L4</f>
        <v>78.586</v>
      </c>
      <c r="N4" s="11">
        <v>2</v>
      </c>
      <c r="O4" s="22" t="s">
        <v>22</v>
      </c>
    </row>
    <row r="5" s="2" customFormat="1" ht="20" customHeight="1" spans="1:15">
      <c r="A5" s="11"/>
      <c r="B5" s="12"/>
      <c r="C5" s="13"/>
      <c r="D5" s="13"/>
      <c r="E5" s="12"/>
      <c r="F5" s="14" t="s">
        <v>26</v>
      </c>
      <c r="G5" s="14" t="s">
        <v>27</v>
      </c>
      <c r="H5" s="14" t="s">
        <v>28</v>
      </c>
      <c r="I5" s="14">
        <f t="shared" si="0"/>
        <v>45.54</v>
      </c>
      <c r="J5" s="12" t="s">
        <v>29</v>
      </c>
      <c r="K5" s="11">
        <v>80.74</v>
      </c>
      <c r="L5" s="21">
        <f t="shared" si="1"/>
        <v>32.296</v>
      </c>
      <c r="M5" s="21">
        <f t="shared" si="2"/>
        <v>77.836</v>
      </c>
      <c r="N5" s="11">
        <v>3</v>
      </c>
      <c r="O5" s="11"/>
    </row>
    <row r="6" s="2" customFormat="1" ht="20" customHeight="1" spans="1:15">
      <c r="A6" s="11"/>
      <c r="B6" s="12"/>
      <c r="C6" s="13"/>
      <c r="D6" s="13"/>
      <c r="E6" s="12"/>
      <c r="F6" s="14" t="s">
        <v>30</v>
      </c>
      <c r="G6" s="14" t="s">
        <v>31</v>
      </c>
      <c r="H6" s="14" t="s">
        <v>32</v>
      </c>
      <c r="I6" s="14">
        <f t="shared" si="0"/>
        <v>44.79</v>
      </c>
      <c r="J6" s="12" t="s">
        <v>33</v>
      </c>
      <c r="K6" s="11">
        <v>79.5</v>
      </c>
      <c r="L6" s="21">
        <f t="shared" si="1"/>
        <v>31.8</v>
      </c>
      <c r="M6" s="21">
        <f t="shared" si="2"/>
        <v>76.59</v>
      </c>
      <c r="N6" s="11">
        <v>4</v>
      </c>
      <c r="O6" s="11"/>
    </row>
    <row r="7" s="2" customFormat="1" ht="20" customHeight="1" spans="1:15">
      <c r="A7" s="11"/>
      <c r="B7" s="12"/>
      <c r="C7" s="13"/>
      <c r="D7" s="13"/>
      <c r="E7" s="12"/>
      <c r="F7" s="14" t="s">
        <v>34</v>
      </c>
      <c r="G7" s="14" t="s">
        <v>35</v>
      </c>
      <c r="H7" s="14" t="s">
        <v>36</v>
      </c>
      <c r="I7" s="14">
        <f t="shared" si="0"/>
        <v>43.59</v>
      </c>
      <c r="J7" s="12" t="s">
        <v>37</v>
      </c>
      <c r="K7" s="11">
        <v>74.52</v>
      </c>
      <c r="L7" s="21">
        <f t="shared" si="1"/>
        <v>29.808</v>
      </c>
      <c r="M7" s="21">
        <f t="shared" si="2"/>
        <v>73.398</v>
      </c>
      <c r="N7" s="11">
        <v>5</v>
      </c>
      <c r="O7" s="11"/>
    </row>
    <row r="8" s="2" customFormat="1" ht="20" customHeight="1" spans="1:15">
      <c r="A8" s="11"/>
      <c r="B8" s="12"/>
      <c r="C8" s="13"/>
      <c r="D8" s="13"/>
      <c r="E8" s="12"/>
      <c r="F8" s="14" t="s">
        <v>38</v>
      </c>
      <c r="G8" s="14" t="s">
        <v>39</v>
      </c>
      <c r="H8" s="14" t="s">
        <v>40</v>
      </c>
      <c r="I8" s="14">
        <f t="shared" si="0"/>
        <v>45.06</v>
      </c>
      <c r="J8" s="12" t="s">
        <v>41</v>
      </c>
      <c r="K8" s="11"/>
      <c r="L8" s="21">
        <f t="shared" si="1"/>
        <v>0</v>
      </c>
      <c r="M8" s="21">
        <f t="shared" si="2"/>
        <v>45.06</v>
      </c>
      <c r="N8" s="11">
        <v>6</v>
      </c>
      <c r="O8" s="11" t="s">
        <v>42</v>
      </c>
    </row>
    <row r="9" s="2" customFormat="1" ht="20" customHeight="1" spans="1:15">
      <c r="A9" s="11">
        <v>2</v>
      </c>
      <c r="B9" s="12" t="s">
        <v>43</v>
      </c>
      <c r="C9" s="13" t="s">
        <v>17</v>
      </c>
      <c r="D9" s="13">
        <v>20230102901</v>
      </c>
      <c r="E9" s="12" t="s">
        <v>18</v>
      </c>
      <c r="F9" s="14" t="s">
        <v>44</v>
      </c>
      <c r="G9" s="14" t="s">
        <v>45</v>
      </c>
      <c r="H9" s="14" t="s">
        <v>46</v>
      </c>
      <c r="I9" s="14">
        <f t="shared" si="0"/>
        <v>46.68</v>
      </c>
      <c r="J9" s="12">
        <v>2</v>
      </c>
      <c r="K9" s="11">
        <v>80.68</v>
      </c>
      <c r="L9" s="21">
        <f t="shared" si="1"/>
        <v>32.272</v>
      </c>
      <c r="M9" s="21">
        <f t="shared" si="2"/>
        <v>78.952</v>
      </c>
      <c r="N9" s="11">
        <v>1</v>
      </c>
      <c r="O9" s="22" t="s">
        <v>22</v>
      </c>
    </row>
    <row r="10" s="2" customFormat="1" ht="20" customHeight="1" spans="1:15">
      <c r="A10" s="11"/>
      <c r="B10" s="12"/>
      <c r="C10" s="13"/>
      <c r="D10" s="13"/>
      <c r="E10" s="12"/>
      <c r="F10" s="14" t="s">
        <v>47</v>
      </c>
      <c r="G10" s="14" t="s">
        <v>48</v>
      </c>
      <c r="H10" s="14" t="s">
        <v>49</v>
      </c>
      <c r="I10" s="14">
        <f t="shared" si="0"/>
        <v>45.21</v>
      </c>
      <c r="J10" s="12" t="s">
        <v>33</v>
      </c>
      <c r="K10" s="11">
        <v>81.62</v>
      </c>
      <c r="L10" s="21">
        <f t="shared" si="1"/>
        <v>32.648</v>
      </c>
      <c r="M10" s="21">
        <f t="shared" si="2"/>
        <v>77.858</v>
      </c>
      <c r="N10" s="11">
        <v>2</v>
      </c>
      <c r="O10" s="22" t="s">
        <v>22</v>
      </c>
    </row>
    <row r="11" s="2" customFormat="1" ht="20" customHeight="1" spans="1:15">
      <c r="A11" s="11"/>
      <c r="B11" s="12"/>
      <c r="C11" s="13"/>
      <c r="D11" s="13"/>
      <c r="E11" s="12"/>
      <c r="F11" s="14" t="s">
        <v>50</v>
      </c>
      <c r="G11" s="14" t="s">
        <v>51</v>
      </c>
      <c r="H11" s="14" t="s">
        <v>52</v>
      </c>
      <c r="I11" s="14">
        <f t="shared" si="0"/>
        <v>45.36</v>
      </c>
      <c r="J11" s="12">
        <v>4</v>
      </c>
      <c r="K11" s="11">
        <v>79.42</v>
      </c>
      <c r="L11" s="21">
        <f t="shared" si="1"/>
        <v>31.768</v>
      </c>
      <c r="M11" s="21">
        <f t="shared" si="2"/>
        <v>77.128</v>
      </c>
      <c r="N11" s="11">
        <v>3</v>
      </c>
      <c r="O11" s="11"/>
    </row>
    <row r="12" s="2" customFormat="1" ht="20" customHeight="1" spans="1:15">
      <c r="A12" s="11"/>
      <c r="B12" s="12"/>
      <c r="C12" s="13"/>
      <c r="D12" s="13"/>
      <c r="E12" s="12"/>
      <c r="F12" s="14" t="s">
        <v>53</v>
      </c>
      <c r="G12" s="14" t="s">
        <v>54</v>
      </c>
      <c r="H12" s="14" t="s">
        <v>49</v>
      </c>
      <c r="I12" s="14">
        <f t="shared" si="0"/>
        <v>45.21</v>
      </c>
      <c r="J12" s="12">
        <v>5</v>
      </c>
      <c r="K12" s="11">
        <v>79.08</v>
      </c>
      <c r="L12" s="21">
        <f t="shared" si="1"/>
        <v>31.632</v>
      </c>
      <c r="M12" s="21">
        <f t="shared" si="2"/>
        <v>76.842</v>
      </c>
      <c r="N12" s="11">
        <v>4</v>
      </c>
      <c r="O12" s="11"/>
    </row>
    <row r="13" s="2" customFormat="1" ht="20" customHeight="1" spans="1:15">
      <c r="A13" s="11"/>
      <c r="B13" s="12"/>
      <c r="C13" s="13"/>
      <c r="D13" s="13"/>
      <c r="E13" s="12"/>
      <c r="F13" s="14" t="s">
        <v>55</v>
      </c>
      <c r="G13" s="14" t="s">
        <v>56</v>
      </c>
      <c r="H13" s="14" t="s">
        <v>57</v>
      </c>
      <c r="I13" s="14">
        <f t="shared" si="0"/>
        <v>46.92</v>
      </c>
      <c r="J13" s="12">
        <v>1</v>
      </c>
      <c r="K13" s="11">
        <v>74.78</v>
      </c>
      <c r="L13" s="21">
        <f t="shared" si="1"/>
        <v>29.912</v>
      </c>
      <c r="M13" s="21">
        <f t="shared" si="2"/>
        <v>76.832</v>
      </c>
      <c r="N13" s="11">
        <v>5</v>
      </c>
      <c r="O13" s="11"/>
    </row>
    <row r="14" s="2" customFormat="1" ht="20" customHeight="1" spans="1:15">
      <c r="A14" s="11"/>
      <c r="B14" s="12"/>
      <c r="C14" s="13"/>
      <c r="D14" s="13"/>
      <c r="E14" s="12"/>
      <c r="F14" s="14" t="s">
        <v>58</v>
      </c>
      <c r="G14" s="14" t="s">
        <v>59</v>
      </c>
      <c r="H14" s="14" t="s">
        <v>60</v>
      </c>
      <c r="I14" s="14">
        <f t="shared" si="0"/>
        <v>46.11</v>
      </c>
      <c r="J14" s="12">
        <v>3</v>
      </c>
      <c r="K14" s="11">
        <v>72.66</v>
      </c>
      <c r="L14" s="21">
        <f t="shared" si="1"/>
        <v>29.064</v>
      </c>
      <c r="M14" s="21">
        <f t="shared" si="2"/>
        <v>75.174</v>
      </c>
      <c r="N14" s="11">
        <v>6</v>
      </c>
      <c r="O14" s="11"/>
    </row>
    <row r="15" s="2" customFormat="1" ht="22" customHeight="1" spans="1:15">
      <c r="A15" s="11">
        <v>3</v>
      </c>
      <c r="B15" s="12" t="s">
        <v>61</v>
      </c>
      <c r="C15" s="13" t="s">
        <v>17</v>
      </c>
      <c r="D15" s="13">
        <v>20230103001</v>
      </c>
      <c r="E15" s="12" t="s">
        <v>21</v>
      </c>
      <c r="F15" s="15" t="s">
        <v>62</v>
      </c>
      <c r="G15" s="15" t="s">
        <v>63</v>
      </c>
      <c r="H15" s="15" t="s">
        <v>64</v>
      </c>
      <c r="I15" s="15">
        <f t="shared" si="0"/>
        <v>40.8</v>
      </c>
      <c r="J15" s="17">
        <v>1</v>
      </c>
      <c r="K15" s="11">
        <v>77.3</v>
      </c>
      <c r="L15" s="21">
        <f t="shared" si="1"/>
        <v>30.92</v>
      </c>
      <c r="M15" s="21">
        <f t="shared" si="2"/>
        <v>71.72</v>
      </c>
      <c r="N15" s="11">
        <v>1</v>
      </c>
      <c r="O15" s="22" t="s">
        <v>22</v>
      </c>
    </row>
    <row r="16" s="2" customFormat="1" ht="22" customHeight="1" spans="1:15">
      <c r="A16" s="11"/>
      <c r="B16" s="12"/>
      <c r="C16" s="13"/>
      <c r="D16" s="13"/>
      <c r="E16" s="12"/>
      <c r="F16" s="15" t="s">
        <v>65</v>
      </c>
      <c r="G16" s="15" t="s">
        <v>66</v>
      </c>
      <c r="H16" s="15" t="s">
        <v>67</v>
      </c>
      <c r="I16" s="15">
        <f t="shared" si="0"/>
        <v>40.05</v>
      </c>
      <c r="J16" s="17">
        <v>2</v>
      </c>
      <c r="K16" s="11"/>
      <c r="L16" s="21">
        <f t="shared" si="1"/>
        <v>0</v>
      </c>
      <c r="M16" s="21">
        <f t="shared" si="2"/>
        <v>40.05</v>
      </c>
      <c r="N16" s="11">
        <v>2</v>
      </c>
      <c r="O16" s="11" t="s">
        <v>42</v>
      </c>
    </row>
    <row r="17" s="2" customFormat="1" ht="22" customHeight="1" spans="1:15">
      <c r="A17" s="11">
        <v>4</v>
      </c>
      <c r="B17" s="12" t="s">
        <v>68</v>
      </c>
      <c r="C17" s="13" t="s">
        <v>17</v>
      </c>
      <c r="D17" s="13">
        <v>20230103101</v>
      </c>
      <c r="E17" s="12" t="s">
        <v>21</v>
      </c>
      <c r="F17" s="14" t="s">
        <v>69</v>
      </c>
      <c r="G17" s="14" t="s">
        <v>70</v>
      </c>
      <c r="H17" s="14" t="s">
        <v>71</v>
      </c>
      <c r="I17" s="14">
        <f t="shared" si="0"/>
        <v>47.82</v>
      </c>
      <c r="J17" s="12">
        <v>1</v>
      </c>
      <c r="K17" s="11">
        <v>78</v>
      </c>
      <c r="L17" s="21">
        <f t="shared" si="1"/>
        <v>31.2</v>
      </c>
      <c r="M17" s="21">
        <f t="shared" si="2"/>
        <v>79.02</v>
      </c>
      <c r="N17" s="11">
        <v>1</v>
      </c>
      <c r="O17" s="22" t="s">
        <v>22</v>
      </c>
    </row>
    <row r="18" s="2" customFormat="1" ht="22" customHeight="1" spans="1:15">
      <c r="A18" s="11"/>
      <c r="B18" s="12"/>
      <c r="C18" s="13"/>
      <c r="D18" s="13"/>
      <c r="E18" s="12"/>
      <c r="F18" s="14" t="s">
        <v>72</v>
      </c>
      <c r="G18" s="14" t="s">
        <v>73</v>
      </c>
      <c r="H18" s="14" t="s">
        <v>74</v>
      </c>
      <c r="I18" s="14">
        <f t="shared" si="0"/>
        <v>42.69</v>
      </c>
      <c r="J18" s="12">
        <v>2</v>
      </c>
      <c r="K18" s="11">
        <v>79.7</v>
      </c>
      <c r="L18" s="21">
        <f t="shared" si="1"/>
        <v>31.88</v>
      </c>
      <c r="M18" s="21">
        <f t="shared" si="2"/>
        <v>74.57</v>
      </c>
      <c r="N18" s="11">
        <v>2</v>
      </c>
      <c r="O18" s="11"/>
    </row>
    <row r="19" s="2" customFormat="1" ht="22" customHeight="1" spans="1:15">
      <c r="A19" s="11"/>
      <c r="B19" s="12"/>
      <c r="C19" s="13"/>
      <c r="D19" s="13"/>
      <c r="E19" s="12"/>
      <c r="F19" s="14" t="s">
        <v>75</v>
      </c>
      <c r="G19" s="14" t="s">
        <v>76</v>
      </c>
      <c r="H19" s="14" t="s">
        <v>77</v>
      </c>
      <c r="I19" s="14">
        <f t="shared" si="0"/>
        <v>42.18</v>
      </c>
      <c r="J19" s="12">
        <v>3</v>
      </c>
      <c r="K19" s="11">
        <v>76.28</v>
      </c>
      <c r="L19" s="21">
        <f t="shared" si="1"/>
        <v>30.512</v>
      </c>
      <c r="M19" s="21">
        <f t="shared" si="2"/>
        <v>72.692</v>
      </c>
      <c r="N19" s="11">
        <v>3</v>
      </c>
      <c r="O19" s="11"/>
    </row>
    <row r="20" s="2" customFormat="1" ht="22" customHeight="1" spans="1:15">
      <c r="A20" s="11">
        <v>5</v>
      </c>
      <c r="B20" s="12" t="s">
        <v>78</v>
      </c>
      <c r="C20" s="13" t="s">
        <v>79</v>
      </c>
      <c r="D20" s="13">
        <v>20230103201</v>
      </c>
      <c r="E20" s="12" t="s">
        <v>21</v>
      </c>
      <c r="F20" s="14" t="s">
        <v>80</v>
      </c>
      <c r="G20" s="14" t="s">
        <v>81</v>
      </c>
      <c r="H20" s="14">
        <v>84.5</v>
      </c>
      <c r="I20" s="14">
        <f t="shared" si="0"/>
        <v>50.7</v>
      </c>
      <c r="J20" s="12">
        <v>1</v>
      </c>
      <c r="K20" s="11">
        <v>77.8</v>
      </c>
      <c r="L20" s="21">
        <f t="shared" si="1"/>
        <v>31.12</v>
      </c>
      <c r="M20" s="21">
        <f t="shared" si="2"/>
        <v>81.82</v>
      </c>
      <c r="N20" s="11">
        <v>1</v>
      </c>
      <c r="O20" s="22" t="s">
        <v>22</v>
      </c>
    </row>
    <row r="21" s="2" customFormat="1" ht="22" customHeight="1" spans="1:15">
      <c r="A21" s="11"/>
      <c r="B21" s="12"/>
      <c r="C21" s="13"/>
      <c r="D21" s="13"/>
      <c r="E21" s="12"/>
      <c r="F21" s="14" t="s">
        <v>82</v>
      </c>
      <c r="G21" s="14" t="s">
        <v>83</v>
      </c>
      <c r="H21" s="14" t="s">
        <v>84</v>
      </c>
      <c r="I21" s="14">
        <f t="shared" si="0"/>
        <v>47.13</v>
      </c>
      <c r="J21" s="12">
        <v>2</v>
      </c>
      <c r="K21" s="11">
        <v>83.26</v>
      </c>
      <c r="L21" s="21">
        <f t="shared" si="1"/>
        <v>33.304</v>
      </c>
      <c r="M21" s="21">
        <f t="shared" si="2"/>
        <v>80.434</v>
      </c>
      <c r="N21" s="11">
        <v>2</v>
      </c>
      <c r="O21" s="11"/>
    </row>
    <row r="22" s="2" customFormat="1" ht="22" customHeight="1" spans="1:15">
      <c r="A22" s="11"/>
      <c r="B22" s="12"/>
      <c r="C22" s="13"/>
      <c r="D22" s="13"/>
      <c r="E22" s="12"/>
      <c r="F22" s="14" t="s">
        <v>85</v>
      </c>
      <c r="G22" s="14" t="s">
        <v>86</v>
      </c>
      <c r="H22" s="14" t="s">
        <v>87</v>
      </c>
      <c r="I22" s="14">
        <f t="shared" si="0"/>
        <v>45.78</v>
      </c>
      <c r="J22" s="12">
        <v>3</v>
      </c>
      <c r="K22" s="11">
        <v>78.8</v>
      </c>
      <c r="L22" s="21">
        <f t="shared" si="1"/>
        <v>31.52</v>
      </c>
      <c r="M22" s="21">
        <f t="shared" si="2"/>
        <v>77.3</v>
      </c>
      <c r="N22" s="11">
        <v>3</v>
      </c>
      <c r="O22" s="11"/>
    </row>
    <row r="23" s="2" customFormat="1" ht="30" customHeight="1" spans="1:15">
      <c r="A23" s="11">
        <v>6</v>
      </c>
      <c r="B23" s="12" t="s">
        <v>88</v>
      </c>
      <c r="C23" s="13" t="s">
        <v>17</v>
      </c>
      <c r="D23" s="13">
        <v>20230103301</v>
      </c>
      <c r="E23" s="12" t="s">
        <v>21</v>
      </c>
      <c r="F23" s="14" t="s">
        <v>89</v>
      </c>
      <c r="G23" s="14" t="s">
        <v>90</v>
      </c>
      <c r="H23" s="14" t="s">
        <v>91</v>
      </c>
      <c r="I23" s="14">
        <f t="shared" si="0"/>
        <v>43.77</v>
      </c>
      <c r="J23" s="12">
        <v>1</v>
      </c>
      <c r="K23" s="11">
        <v>77.8</v>
      </c>
      <c r="L23" s="21">
        <f t="shared" si="1"/>
        <v>31.12</v>
      </c>
      <c r="M23" s="21">
        <f t="shared" si="2"/>
        <v>74.89</v>
      </c>
      <c r="N23" s="11">
        <v>1</v>
      </c>
      <c r="O23" s="22" t="s">
        <v>22</v>
      </c>
    </row>
    <row r="24" s="2" customFormat="1" ht="30" customHeight="1" spans="1:15">
      <c r="A24" s="11"/>
      <c r="B24" s="12"/>
      <c r="C24" s="13"/>
      <c r="D24" s="13"/>
      <c r="E24" s="12"/>
      <c r="F24" s="14" t="s">
        <v>92</v>
      </c>
      <c r="G24" s="14" t="s">
        <v>93</v>
      </c>
      <c r="H24" s="14" t="s">
        <v>94</v>
      </c>
      <c r="I24" s="14">
        <f t="shared" si="0"/>
        <v>42.42</v>
      </c>
      <c r="J24" s="12">
        <v>2</v>
      </c>
      <c r="K24" s="11">
        <v>77.46</v>
      </c>
      <c r="L24" s="21">
        <f t="shared" si="1"/>
        <v>30.984</v>
      </c>
      <c r="M24" s="21">
        <f t="shared" si="2"/>
        <v>73.404</v>
      </c>
      <c r="N24" s="11">
        <v>2</v>
      </c>
      <c r="O24" s="11"/>
    </row>
    <row r="25" s="2" customFormat="1" ht="30" customHeight="1" spans="1:15">
      <c r="A25" s="11"/>
      <c r="B25" s="12"/>
      <c r="C25" s="13"/>
      <c r="D25" s="13"/>
      <c r="E25" s="12"/>
      <c r="F25" s="14" t="s">
        <v>95</v>
      </c>
      <c r="G25" s="14" t="s">
        <v>96</v>
      </c>
      <c r="H25" s="14" t="s">
        <v>97</v>
      </c>
      <c r="I25" s="14">
        <f t="shared" si="0"/>
        <v>37.89</v>
      </c>
      <c r="J25" s="12">
        <v>3</v>
      </c>
      <c r="K25" s="11">
        <v>75.36</v>
      </c>
      <c r="L25" s="21">
        <f t="shared" si="1"/>
        <v>30.144</v>
      </c>
      <c r="M25" s="21">
        <f t="shared" si="2"/>
        <v>68.034</v>
      </c>
      <c r="N25" s="11">
        <v>3</v>
      </c>
      <c r="O25" s="11"/>
    </row>
    <row r="26" s="2" customFormat="1" ht="30" customHeight="1" spans="1:15">
      <c r="A26" s="11">
        <v>7</v>
      </c>
      <c r="B26" s="12" t="s">
        <v>98</v>
      </c>
      <c r="C26" s="13" t="s">
        <v>17</v>
      </c>
      <c r="D26" s="13">
        <v>20230103401</v>
      </c>
      <c r="E26" s="12" t="s">
        <v>21</v>
      </c>
      <c r="F26" s="14" t="s">
        <v>99</v>
      </c>
      <c r="G26" s="14" t="s">
        <v>100</v>
      </c>
      <c r="H26" s="14" t="s">
        <v>101</v>
      </c>
      <c r="I26" s="14">
        <f t="shared" si="0"/>
        <v>41.34</v>
      </c>
      <c r="J26" s="12">
        <v>2</v>
      </c>
      <c r="K26" s="11">
        <v>75.94</v>
      </c>
      <c r="L26" s="21">
        <f t="shared" si="1"/>
        <v>30.376</v>
      </c>
      <c r="M26" s="21">
        <f t="shared" si="2"/>
        <v>71.716</v>
      </c>
      <c r="N26" s="11">
        <v>1</v>
      </c>
      <c r="O26" s="22" t="s">
        <v>22</v>
      </c>
    </row>
    <row r="27" s="2" customFormat="1" ht="30" customHeight="1" spans="1:15">
      <c r="A27" s="11"/>
      <c r="B27" s="12"/>
      <c r="C27" s="13"/>
      <c r="D27" s="13"/>
      <c r="E27" s="12"/>
      <c r="F27" s="14" t="s">
        <v>102</v>
      </c>
      <c r="G27" s="14" t="s">
        <v>103</v>
      </c>
      <c r="H27" s="14" t="s">
        <v>104</v>
      </c>
      <c r="I27" s="14">
        <f t="shared" si="0"/>
        <v>42.3</v>
      </c>
      <c r="J27" s="12">
        <v>1</v>
      </c>
      <c r="K27" s="11">
        <v>72.48</v>
      </c>
      <c r="L27" s="21">
        <f t="shared" si="1"/>
        <v>28.992</v>
      </c>
      <c r="M27" s="21">
        <f t="shared" si="2"/>
        <v>71.292</v>
      </c>
      <c r="N27" s="11">
        <v>2</v>
      </c>
      <c r="O27" s="11"/>
    </row>
    <row r="28" s="2" customFormat="1" ht="30" customHeight="1" spans="1:15">
      <c r="A28" s="11"/>
      <c r="B28" s="12"/>
      <c r="C28" s="13"/>
      <c r="D28" s="13"/>
      <c r="E28" s="12"/>
      <c r="F28" s="14" t="s">
        <v>105</v>
      </c>
      <c r="G28" s="14" t="s">
        <v>106</v>
      </c>
      <c r="H28" s="14" t="s">
        <v>107</v>
      </c>
      <c r="I28" s="14">
        <f t="shared" si="0"/>
        <v>40.65</v>
      </c>
      <c r="J28" s="12">
        <v>3</v>
      </c>
      <c r="K28" s="11">
        <v>76.16</v>
      </c>
      <c r="L28" s="21">
        <f t="shared" si="1"/>
        <v>30.464</v>
      </c>
      <c r="M28" s="21">
        <f t="shared" si="2"/>
        <v>71.114</v>
      </c>
      <c r="N28" s="11">
        <v>3</v>
      </c>
      <c r="O28" s="11"/>
    </row>
    <row r="29" s="2" customFormat="1" ht="24" customHeight="1" spans="1:15">
      <c r="A29" s="11">
        <v>8</v>
      </c>
      <c r="B29" s="12" t="s">
        <v>108</v>
      </c>
      <c r="C29" s="13" t="s">
        <v>109</v>
      </c>
      <c r="D29" s="13">
        <v>20230103501</v>
      </c>
      <c r="E29" s="12" t="s">
        <v>18</v>
      </c>
      <c r="F29" s="15" t="s">
        <v>110</v>
      </c>
      <c r="G29" s="15" t="s">
        <v>111</v>
      </c>
      <c r="H29" s="15" t="s">
        <v>112</v>
      </c>
      <c r="I29" s="15">
        <f t="shared" si="0"/>
        <v>34.2</v>
      </c>
      <c r="J29" s="12">
        <v>1</v>
      </c>
      <c r="K29" s="11">
        <v>74.68</v>
      </c>
      <c r="L29" s="21">
        <f t="shared" si="1"/>
        <v>29.872</v>
      </c>
      <c r="M29" s="21">
        <f t="shared" si="2"/>
        <v>64.072</v>
      </c>
      <c r="N29" s="11">
        <v>1</v>
      </c>
      <c r="O29" s="22" t="s">
        <v>22</v>
      </c>
    </row>
    <row r="30" s="2" customFormat="1" ht="30" customHeight="1" spans="1:15">
      <c r="A30" s="11"/>
      <c r="B30" s="12"/>
      <c r="C30" s="13"/>
      <c r="D30" s="13"/>
      <c r="E30" s="12"/>
      <c r="F30" s="15" t="s">
        <v>113</v>
      </c>
      <c r="G30" s="15" t="s">
        <v>114</v>
      </c>
      <c r="H30" s="15" t="s">
        <v>115</v>
      </c>
      <c r="I30" s="15">
        <f t="shared" si="0"/>
        <v>28.716</v>
      </c>
      <c r="J30" s="12">
        <v>3</v>
      </c>
      <c r="K30" s="11">
        <v>71.46</v>
      </c>
      <c r="L30" s="21">
        <f t="shared" si="1"/>
        <v>28.584</v>
      </c>
      <c r="M30" s="21">
        <f t="shared" si="2"/>
        <v>57.3</v>
      </c>
      <c r="N30" s="11">
        <v>2</v>
      </c>
      <c r="O30" s="22" t="s">
        <v>22</v>
      </c>
    </row>
    <row r="31" s="2" customFormat="1" ht="30" customHeight="1" spans="1:15">
      <c r="A31" s="11"/>
      <c r="B31" s="12"/>
      <c r="C31" s="13"/>
      <c r="D31" s="13"/>
      <c r="E31" s="12"/>
      <c r="F31" s="15" t="s">
        <v>116</v>
      </c>
      <c r="G31" s="15" t="s">
        <v>117</v>
      </c>
      <c r="H31" s="15" t="s">
        <v>118</v>
      </c>
      <c r="I31" s="15">
        <f t="shared" si="0"/>
        <v>30.096</v>
      </c>
      <c r="J31" s="12">
        <v>2</v>
      </c>
      <c r="K31" s="11"/>
      <c r="L31" s="21">
        <f t="shared" si="1"/>
        <v>0</v>
      </c>
      <c r="M31" s="21">
        <f t="shared" si="2"/>
        <v>30.096</v>
      </c>
      <c r="N31" s="11">
        <v>3</v>
      </c>
      <c r="O31" s="11" t="s">
        <v>42</v>
      </c>
    </row>
    <row r="32" s="2" customFormat="1" ht="30" customHeight="1" spans="1:15">
      <c r="A32" s="11"/>
      <c r="B32" s="12"/>
      <c r="C32" s="13"/>
      <c r="D32" s="13"/>
      <c r="E32" s="12"/>
      <c r="F32" s="15" t="s">
        <v>119</v>
      </c>
      <c r="G32" s="15" t="s">
        <v>120</v>
      </c>
      <c r="H32" s="15" t="s">
        <v>121</v>
      </c>
      <c r="I32" s="15">
        <f t="shared" si="0"/>
        <v>28.404</v>
      </c>
      <c r="J32" s="12">
        <v>4</v>
      </c>
      <c r="K32" s="11"/>
      <c r="L32" s="21">
        <f t="shared" si="1"/>
        <v>0</v>
      </c>
      <c r="M32" s="21">
        <f t="shared" si="2"/>
        <v>28.404</v>
      </c>
      <c r="N32" s="11">
        <v>4</v>
      </c>
      <c r="O32" s="11" t="s">
        <v>42</v>
      </c>
    </row>
    <row r="33" s="2" customFormat="1" ht="27" customHeight="1" spans="1:15">
      <c r="A33" s="11">
        <v>9</v>
      </c>
      <c r="B33" s="12" t="s">
        <v>122</v>
      </c>
      <c r="C33" s="13" t="s">
        <v>109</v>
      </c>
      <c r="D33" s="13">
        <v>20230103601</v>
      </c>
      <c r="E33" s="12" t="s">
        <v>18</v>
      </c>
      <c r="F33" s="15" t="s">
        <v>123</v>
      </c>
      <c r="G33" s="15" t="s">
        <v>124</v>
      </c>
      <c r="H33" s="15" t="s">
        <v>125</v>
      </c>
      <c r="I33" s="15">
        <f t="shared" si="0"/>
        <v>36.252</v>
      </c>
      <c r="J33" s="12">
        <v>2</v>
      </c>
      <c r="K33" s="11">
        <v>75.72</v>
      </c>
      <c r="L33" s="21">
        <f t="shared" si="1"/>
        <v>30.288</v>
      </c>
      <c r="M33" s="21">
        <f t="shared" si="2"/>
        <v>66.54</v>
      </c>
      <c r="N33" s="11">
        <v>1</v>
      </c>
      <c r="O33" s="22" t="s">
        <v>22</v>
      </c>
    </row>
    <row r="34" s="2" customFormat="1" ht="27" customHeight="1" spans="1:15">
      <c r="A34" s="11"/>
      <c r="B34" s="12"/>
      <c r="C34" s="13"/>
      <c r="D34" s="13"/>
      <c r="E34" s="12"/>
      <c r="F34" s="15" t="s">
        <v>126</v>
      </c>
      <c r="G34" s="15" t="s">
        <v>127</v>
      </c>
      <c r="H34" s="15" t="s">
        <v>128</v>
      </c>
      <c r="I34" s="15">
        <f t="shared" si="0"/>
        <v>37.368</v>
      </c>
      <c r="J34" s="12">
        <v>1</v>
      </c>
      <c r="K34" s="11">
        <v>72.84</v>
      </c>
      <c r="L34" s="21">
        <f t="shared" si="1"/>
        <v>29.136</v>
      </c>
      <c r="M34" s="21">
        <f t="shared" si="2"/>
        <v>66.504</v>
      </c>
      <c r="N34" s="11">
        <v>2</v>
      </c>
      <c r="O34" s="22" t="s">
        <v>22</v>
      </c>
    </row>
    <row r="35" s="2" customFormat="1" ht="27" customHeight="1" spans="1:15">
      <c r="A35" s="11"/>
      <c r="B35" s="12"/>
      <c r="C35" s="13"/>
      <c r="D35" s="13"/>
      <c r="E35" s="12"/>
      <c r="F35" s="15" t="s">
        <v>129</v>
      </c>
      <c r="G35" s="15" t="s">
        <v>130</v>
      </c>
      <c r="H35" s="15" t="s">
        <v>131</v>
      </c>
      <c r="I35" s="15">
        <f t="shared" si="0"/>
        <v>36.024</v>
      </c>
      <c r="J35" s="12">
        <v>3</v>
      </c>
      <c r="K35" s="11">
        <v>76.08</v>
      </c>
      <c r="L35" s="21">
        <f t="shared" si="1"/>
        <v>30.432</v>
      </c>
      <c r="M35" s="21">
        <f t="shared" si="2"/>
        <v>66.456</v>
      </c>
      <c r="N35" s="11">
        <v>3</v>
      </c>
      <c r="O35" s="11"/>
    </row>
    <row r="36" s="2" customFormat="1" ht="27" customHeight="1" spans="1:15">
      <c r="A36" s="11"/>
      <c r="B36" s="12"/>
      <c r="C36" s="13"/>
      <c r="D36" s="13"/>
      <c r="E36" s="12"/>
      <c r="F36" s="15" t="s">
        <v>132</v>
      </c>
      <c r="G36" s="15" t="s">
        <v>133</v>
      </c>
      <c r="H36" s="15" t="s">
        <v>134</v>
      </c>
      <c r="I36" s="15">
        <f t="shared" si="0"/>
        <v>35.328</v>
      </c>
      <c r="J36" s="12">
        <v>4</v>
      </c>
      <c r="K36" s="11">
        <v>71.94</v>
      </c>
      <c r="L36" s="21">
        <f t="shared" ref="L36:L70" si="3">K36*0.4</f>
        <v>28.776</v>
      </c>
      <c r="M36" s="21">
        <f t="shared" ref="M36:M70" si="4">I36+L36</f>
        <v>64.104</v>
      </c>
      <c r="N36" s="11">
        <v>4</v>
      </c>
      <c r="O36" s="11"/>
    </row>
    <row r="37" s="2" customFormat="1" ht="27" customHeight="1" spans="1:15">
      <c r="A37" s="11"/>
      <c r="B37" s="12"/>
      <c r="C37" s="13"/>
      <c r="D37" s="13"/>
      <c r="E37" s="12"/>
      <c r="F37" s="15" t="s">
        <v>135</v>
      </c>
      <c r="G37" s="15" t="s">
        <v>136</v>
      </c>
      <c r="H37" s="15" t="s">
        <v>137</v>
      </c>
      <c r="I37" s="15">
        <f t="shared" si="0"/>
        <v>31.668</v>
      </c>
      <c r="J37" s="12">
        <v>5</v>
      </c>
      <c r="K37" s="11">
        <v>71.7</v>
      </c>
      <c r="L37" s="21">
        <f t="shared" si="3"/>
        <v>28.68</v>
      </c>
      <c r="M37" s="21">
        <f t="shared" si="4"/>
        <v>60.348</v>
      </c>
      <c r="N37" s="11">
        <v>5</v>
      </c>
      <c r="O37" s="11"/>
    </row>
    <row r="38" s="2" customFormat="1" ht="33" customHeight="1" spans="1:15">
      <c r="A38" s="11">
        <v>10</v>
      </c>
      <c r="B38" s="12" t="s">
        <v>138</v>
      </c>
      <c r="C38" s="13" t="s">
        <v>139</v>
      </c>
      <c r="D38" s="16">
        <v>20230103701</v>
      </c>
      <c r="E38" s="17" t="s">
        <v>21</v>
      </c>
      <c r="F38" s="15" t="s">
        <v>140</v>
      </c>
      <c r="G38" s="15" t="s">
        <v>141</v>
      </c>
      <c r="H38" s="15" t="s">
        <v>142</v>
      </c>
      <c r="I38" s="15">
        <f t="shared" si="0"/>
        <v>35.532</v>
      </c>
      <c r="J38" s="17">
        <v>1</v>
      </c>
      <c r="K38" s="11">
        <v>75.42</v>
      </c>
      <c r="L38" s="21">
        <f t="shared" si="3"/>
        <v>30.168</v>
      </c>
      <c r="M38" s="21">
        <f t="shared" si="4"/>
        <v>65.7</v>
      </c>
      <c r="N38" s="11">
        <v>1</v>
      </c>
      <c r="O38" s="22" t="s">
        <v>22</v>
      </c>
    </row>
    <row r="39" s="2" customFormat="1" ht="33" customHeight="1" spans="1:15">
      <c r="A39" s="11"/>
      <c r="B39" s="12"/>
      <c r="C39" s="13"/>
      <c r="D39" s="16"/>
      <c r="E39" s="17"/>
      <c r="F39" s="15" t="s">
        <v>143</v>
      </c>
      <c r="G39" s="15" t="s">
        <v>144</v>
      </c>
      <c r="H39" s="15" t="s">
        <v>145</v>
      </c>
      <c r="I39" s="15">
        <f t="shared" si="0"/>
        <v>27.66</v>
      </c>
      <c r="J39" s="17">
        <v>2</v>
      </c>
      <c r="K39" s="11">
        <v>69.72</v>
      </c>
      <c r="L39" s="21">
        <f t="shared" si="3"/>
        <v>27.888</v>
      </c>
      <c r="M39" s="21">
        <f t="shared" si="4"/>
        <v>55.548</v>
      </c>
      <c r="N39" s="11">
        <v>2</v>
      </c>
      <c r="O39" s="11"/>
    </row>
    <row r="40" s="2" customFormat="1" ht="33" customHeight="1" spans="1:15">
      <c r="A40" s="11"/>
      <c r="B40" s="12"/>
      <c r="C40" s="13" t="s">
        <v>139</v>
      </c>
      <c r="D40" s="13">
        <v>20230103702</v>
      </c>
      <c r="E40" s="12" t="s">
        <v>18</v>
      </c>
      <c r="F40" s="14" t="s">
        <v>146</v>
      </c>
      <c r="G40" s="14" t="s">
        <v>147</v>
      </c>
      <c r="H40" s="14" t="s">
        <v>148</v>
      </c>
      <c r="I40" s="14">
        <f t="shared" si="0"/>
        <v>35.544</v>
      </c>
      <c r="J40" s="12">
        <v>1</v>
      </c>
      <c r="K40" s="11">
        <v>73.98</v>
      </c>
      <c r="L40" s="21">
        <f t="shared" si="3"/>
        <v>29.592</v>
      </c>
      <c r="M40" s="21">
        <f t="shared" si="4"/>
        <v>65.136</v>
      </c>
      <c r="N40" s="11">
        <v>1</v>
      </c>
      <c r="O40" s="22" t="s">
        <v>22</v>
      </c>
    </row>
    <row r="41" s="2" customFormat="1" ht="33" customHeight="1" spans="1:15">
      <c r="A41" s="11"/>
      <c r="B41" s="12"/>
      <c r="C41" s="13"/>
      <c r="D41" s="13"/>
      <c r="E41" s="12"/>
      <c r="F41" s="14" t="s">
        <v>149</v>
      </c>
      <c r="G41" s="14" t="s">
        <v>150</v>
      </c>
      <c r="H41" s="14" t="s">
        <v>151</v>
      </c>
      <c r="I41" s="14">
        <f t="shared" si="0"/>
        <v>30.408</v>
      </c>
      <c r="J41" s="12">
        <v>3</v>
      </c>
      <c r="K41" s="11">
        <v>73.54</v>
      </c>
      <c r="L41" s="21">
        <f t="shared" si="3"/>
        <v>29.416</v>
      </c>
      <c r="M41" s="21">
        <f t="shared" si="4"/>
        <v>59.824</v>
      </c>
      <c r="N41" s="11">
        <v>2</v>
      </c>
      <c r="O41" s="22" t="s">
        <v>22</v>
      </c>
    </row>
    <row r="42" s="2" customFormat="1" ht="33" customHeight="1" spans="1:15">
      <c r="A42" s="11"/>
      <c r="B42" s="12"/>
      <c r="C42" s="13"/>
      <c r="D42" s="13"/>
      <c r="E42" s="12"/>
      <c r="F42" s="14" t="s">
        <v>152</v>
      </c>
      <c r="G42" s="14" t="s">
        <v>153</v>
      </c>
      <c r="H42" s="14" t="s">
        <v>154</v>
      </c>
      <c r="I42" s="14">
        <f t="shared" si="0"/>
        <v>28.536</v>
      </c>
      <c r="J42" s="12">
        <v>4</v>
      </c>
      <c r="K42" s="11">
        <v>70.88</v>
      </c>
      <c r="L42" s="21">
        <f t="shared" si="3"/>
        <v>28.352</v>
      </c>
      <c r="M42" s="21">
        <f t="shared" si="4"/>
        <v>56.888</v>
      </c>
      <c r="N42" s="11">
        <v>3</v>
      </c>
      <c r="O42" s="11"/>
    </row>
    <row r="43" s="2" customFormat="1" ht="33" customHeight="1" spans="1:15">
      <c r="A43" s="11"/>
      <c r="B43" s="12"/>
      <c r="C43" s="13"/>
      <c r="D43" s="13"/>
      <c r="E43" s="12"/>
      <c r="F43" s="14" t="s">
        <v>155</v>
      </c>
      <c r="G43" s="14" t="s">
        <v>156</v>
      </c>
      <c r="H43" s="14" t="s">
        <v>157</v>
      </c>
      <c r="I43" s="14">
        <f t="shared" si="0"/>
        <v>27.276</v>
      </c>
      <c r="J43" s="12">
        <v>5</v>
      </c>
      <c r="K43" s="11">
        <v>72.14</v>
      </c>
      <c r="L43" s="21">
        <f t="shared" si="3"/>
        <v>28.856</v>
      </c>
      <c r="M43" s="21">
        <f t="shared" si="4"/>
        <v>56.132</v>
      </c>
      <c r="N43" s="11">
        <v>4</v>
      </c>
      <c r="O43" s="11"/>
    </row>
    <row r="44" s="2" customFormat="1" ht="33" customHeight="1" spans="1:15">
      <c r="A44" s="11"/>
      <c r="B44" s="12"/>
      <c r="C44" s="13"/>
      <c r="D44" s="13"/>
      <c r="E44" s="12"/>
      <c r="F44" s="14" t="s">
        <v>158</v>
      </c>
      <c r="G44" s="14" t="s">
        <v>159</v>
      </c>
      <c r="H44" s="14" t="s">
        <v>160</v>
      </c>
      <c r="I44" s="14">
        <f t="shared" si="0"/>
        <v>23.148</v>
      </c>
      <c r="J44" s="12">
        <v>6</v>
      </c>
      <c r="K44" s="11">
        <v>71.14</v>
      </c>
      <c r="L44" s="21">
        <f t="shared" si="3"/>
        <v>28.456</v>
      </c>
      <c r="M44" s="21">
        <f t="shared" si="4"/>
        <v>51.604</v>
      </c>
      <c r="N44" s="11">
        <v>5</v>
      </c>
      <c r="O44" s="11"/>
    </row>
    <row r="45" s="2" customFormat="1" ht="33" customHeight="1" spans="1:15">
      <c r="A45" s="11"/>
      <c r="B45" s="12"/>
      <c r="C45" s="13"/>
      <c r="D45" s="13"/>
      <c r="E45" s="12"/>
      <c r="F45" s="14" t="s">
        <v>161</v>
      </c>
      <c r="G45" s="14" t="s">
        <v>162</v>
      </c>
      <c r="H45" s="14" t="s">
        <v>163</v>
      </c>
      <c r="I45" s="14">
        <f t="shared" si="0"/>
        <v>31.176</v>
      </c>
      <c r="J45" s="12">
        <v>2</v>
      </c>
      <c r="K45" s="11"/>
      <c r="L45" s="21">
        <f t="shared" si="3"/>
        <v>0</v>
      </c>
      <c r="M45" s="21">
        <f t="shared" si="4"/>
        <v>31.176</v>
      </c>
      <c r="N45" s="11">
        <v>6</v>
      </c>
      <c r="O45" s="11" t="s">
        <v>164</v>
      </c>
    </row>
    <row r="46" s="2" customFormat="1" ht="33" customHeight="1" spans="1:15">
      <c r="A46" s="11"/>
      <c r="B46" s="12"/>
      <c r="C46" s="13" t="s">
        <v>165</v>
      </c>
      <c r="D46" s="13">
        <v>20230103703</v>
      </c>
      <c r="E46" s="12" t="s">
        <v>21</v>
      </c>
      <c r="F46" s="15" t="s">
        <v>166</v>
      </c>
      <c r="G46" s="15" t="s">
        <v>167</v>
      </c>
      <c r="H46" s="15" t="s">
        <v>168</v>
      </c>
      <c r="I46" s="15">
        <f t="shared" si="0"/>
        <v>35.748</v>
      </c>
      <c r="J46" s="17" t="s">
        <v>21</v>
      </c>
      <c r="K46" s="11">
        <v>78.02</v>
      </c>
      <c r="L46" s="21">
        <f t="shared" si="3"/>
        <v>31.208</v>
      </c>
      <c r="M46" s="21">
        <f t="shared" si="4"/>
        <v>66.956</v>
      </c>
      <c r="N46" s="11">
        <v>1</v>
      </c>
      <c r="O46" s="22" t="s">
        <v>22</v>
      </c>
    </row>
    <row r="47" s="2" customFormat="1" ht="33" customHeight="1" spans="1:15">
      <c r="A47" s="11"/>
      <c r="B47" s="12"/>
      <c r="C47" s="13"/>
      <c r="D47" s="13"/>
      <c r="E47" s="12"/>
      <c r="F47" s="15" t="s">
        <v>169</v>
      </c>
      <c r="G47" s="15" t="s">
        <v>170</v>
      </c>
      <c r="H47" s="15" t="s">
        <v>171</v>
      </c>
      <c r="I47" s="15">
        <f t="shared" si="0"/>
        <v>31.836</v>
      </c>
      <c r="J47" s="17">
        <v>3</v>
      </c>
      <c r="K47" s="11">
        <v>73.86</v>
      </c>
      <c r="L47" s="21">
        <f t="shared" si="3"/>
        <v>29.544</v>
      </c>
      <c r="M47" s="21">
        <f t="shared" si="4"/>
        <v>61.38</v>
      </c>
      <c r="N47" s="11">
        <v>2</v>
      </c>
      <c r="O47" s="11"/>
    </row>
    <row r="48" s="2" customFormat="1" ht="33" customHeight="1" spans="1:15">
      <c r="A48" s="11"/>
      <c r="B48" s="12"/>
      <c r="C48" s="13" t="s">
        <v>172</v>
      </c>
      <c r="D48" s="13">
        <v>20230103704</v>
      </c>
      <c r="E48" s="12" t="s">
        <v>21</v>
      </c>
      <c r="F48" s="15" t="s">
        <v>173</v>
      </c>
      <c r="G48" s="15" t="s">
        <v>174</v>
      </c>
      <c r="H48" s="15" t="s">
        <v>175</v>
      </c>
      <c r="I48" s="15">
        <f t="shared" si="0"/>
        <v>35.112</v>
      </c>
      <c r="J48" s="17">
        <v>1</v>
      </c>
      <c r="K48" s="11">
        <v>73.42</v>
      </c>
      <c r="L48" s="21">
        <f t="shared" si="3"/>
        <v>29.368</v>
      </c>
      <c r="M48" s="21">
        <f t="shared" si="4"/>
        <v>64.48</v>
      </c>
      <c r="N48" s="11">
        <v>1</v>
      </c>
      <c r="O48" s="22" t="s">
        <v>22</v>
      </c>
    </row>
    <row r="49" s="2" customFormat="1" ht="33" customHeight="1" spans="1:15">
      <c r="A49" s="11"/>
      <c r="B49" s="12"/>
      <c r="C49" s="13"/>
      <c r="D49" s="13"/>
      <c r="E49" s="12"/>
      <c r="F49" s="15" t="s">
        <v>176</v>
      </c>
      <c r="G49" s="15" t="s">
        <v>177</v>
      </c>
      <c r="H49" s="15" t="s">
        <v>178</v>
      </c>
      <c r="I49" s="15">
        <f t="shared" si="0"/>
        <v>30.66</v>
      </c>
      <c r="J49" s="17">
        <v>2</v>
      </c>
      <c r="K49" s="11">
        <v>71.52</v>
      </c>
      <c r="L49" s="21">
        <f t="shared" si="3"/>
        <v>28.608</v>
      </c>
      <c r="M49" s="21">
        <f t="shared" si="4"/>
        <v>59.268</v>
      </c>
      <c r="N49" s="11">
        <v>2</v>
      </c>
      <c r="O49" s="11"/>
    </row>
    <row r="50" s="2" customFormat="1" ht="33" customHeight="1" spans="1:15">
      <c r="A50" s="11"/>
      <c r="B50" s="12"/>
      <c r="C50" s="13"/>
      <c r="D50" s="13"/>
      <c r="E50" s="12"/>
      <c r="F50" s="18">
        <v>20230041310</v>
      </c>
      <c r="G50" s="15" t="s">
        <v>179</v>
      </c>
      <c r="H50" s="19">
        <v>48.84</v>
      </c>
      <c r="I50" s="15">
        <f t="shared" si="0"/>
        <v>29.304</v>
      </c>
      <c r="J50" s="17" t="s">
        <v>41</v>
      </c>
      <c r="K50" s="11"/>
      <c r="L50" s="21">
        <f t="shared" si="3"/>
        <v>0</v>
      </c>
      <c r="M50" s="21">
        <f t="shared" si="4"/>
        <v>29.304</v>
      </c>
      <c r="N50" s="11">
        <v>3</v>
      </c>
      <c r="O50" s="11" t="s">
        <v>42</v>
      </c>
    </row>
    <row r="51" s="2" customFormat="1" ht="19" customHeight="1" spans="1:15">
      <c r="A51" s="11">
        <v>11</v>
      </c>
      <c r="B51" s="12" t="s">
        <v>180</v>
      </c>
      <c r="C51" s="13" t="s">
        <v>181</v>
      </c>
      <c r="D51" s="13">
        <v>20230103901</v>
      </c>
      <c r="E51" s="12" t="s">
        <v>21</v>
      </c>
      <c r="F51" s="15" t="s">
        <v>182</v>
      </c>
      <c r="G51" s="15" t="s">
        <v>183</v>
      </c>
      <c r="H51" s="15" t="s">
        <v>184</v>
      </c>
      <c r="I51" s="15">
        <f t="shared" si="0"/>
        <v>34.152</v>
      </c>
      <c r="J51" s="17">
        <v>1</v>
      </c>
      <c r="K51" s="11">
        <v>75.98</v>
      </c>
      <c r="L51" s="21">
        <f t="shared" si="3"/>
        <v>30.392</v>
      </c>
      <c r="M51" s="21">
        <f t="shared" si="4"/>
        <v>64.544</v>
      </c>
      <c r="N51" s="11">
        <v>1</v>
      </c>
      <c r="O51" s="22" t="s">
        <v>22</v>
      </c>
    </row>
    <row r="52" s="2" customFormat="1" ht="19" customHeight="1" spans="1:15">
      <c r="A52" s="11"/>
      <c r="B52" s="12"/>
      <c r="C52" s="13"/>
      <c r="D52" s="13"/>
      <c r="E52" s="12"/>
      <c r="F52" s="15" t="s">
        <v>185</v>
      </c>
      <c r="G52" s="15" t="s">
        <v>186</v>
      </c>
      <c r="H52" s="15" t="s">
        <v>187</v>
      </c>
      <c r="I52" s="15">
        <f t="shared" si="0"/>
        <v>30.3</v>
      </c>
      <c r="J52" s="17">
        <v>2</v>
      </c>
      <c r="K52" s="11">
        <v>75.48</v>
      </c>
      <c r="L52" s="21">
        <f t="shared" si="3"/>
        <v>30.192</v>
      </c>
      <c r="M52" s="21">
        <f t="shared" si="4"/>
        <v>60.492</v>
      </c>
      <c r="N52" s="11">
        <v>2</v>
      </c>
      <c r="O52" s="11"/>
    </row>
    <row r="53" s="2" customFormat="1" ht="19" customHeight="1" spans="1:15">
      <c r="A53" s="11"/>
      <c r="B53" s="12"/>
      <c r="C53" s="13" t="s">
        <v>188</v>
      </c>
      <c r="D53" s="13">
        <v>20230103902</v>
      </c>
      <c r="E53" s="12" t="s">
        <v>21</v>
      </c>
      <c r="F53" s="14" t="s">
        <v>189</v>
      </c>
      <c r="G53" s="14" t="s">
        <v>190</v>
      </c>
      <c r="H53" s="14" t="s">
        <v>191</v>
      </c>
      <c r="I53" s="14">
        <f t="shared" si="0"/>
        <v>31.008</v>
      </c>
      <c r="J53" s="12">
        <v>1</v>
      </c>
      <c r="K53" s="11">
        <v>68.1</v>
      </c>
      <c r="L53" s="21">
        <f t="shared" si="3"/>
        <v>27.24</v>
      </c>
      <c r="M53" s="21">
        <f t="shared" si="4"/>
        <v>58.248</v>
      </c>
      <c r="N53" s="11">
        <v>1</v>
      </c>
      <c r="O53" s="22" t="s">
        <v>22</v>
      </c>
    </row>
    <row r="54" s="2" customFormat="1" ht="19" customHeight="1" spans="1:15">
      <c r="A54" s="11"/>
      <c r="B54" s="12"/>
      <c r="C54" s="13"/>
      <c r="D54" s="13"/>
      <c r="E54" s="12"/>
      <c r="F54" s="14" t="s">
        <v>192</v>
      </c>
      <c r="G54" s="14" t="s">
        <v>193</v>
      </c>
      <c r="H54" s="14" t="s">
        <v>194</v>
      </c>
      <c r="I54" s="14">
        <f t="shared" si="0"/>
        <v>27.18</v>
      </c>
      <c r="J54" s="12">
        <v>2</v>
      </c>
      <c r="K54" s="11">
        <v>70.04</v>
      </c>
      <c r="L54" s="21">
        <f t="shared" si="3"/>
        <v>28.016</v>
      </c>
      <c r="M54" s="21">
        <f t="shared" si="4"/>
        <v>55.196</v>
      </c>
      <c r="N54" s="11">
        <v>2</v>
      </c>
      <c r="O54" s="11"/>
    </row>
    <row r="55" s="2" customFormat="1" ht="19" customHeight="1" spans="1:15">
      <c r="A55" s="11"/>
      <c r="B55" s="12"/>
      <c r="C55" s="13"/>
      <c r="D55" s="13"/>
      <c r="E55" s="12"/>
      <c r="F55" s="20" t="s">
        <v>195</v>
      </c>
      <c r="G55" s="20" t="s">
        <v>196</v>
      </c>
      <c r="H55" s="20" t="s">
        <v>197</v>
      </c>
      <c r="I55" s="20">
        <f t="shared" si="0"/>
        <v>11.976</v>
      </c>
      <c r="J55" s="12">
        <v>3</v>
      </c>
      <c r="K55" s="11"/>
      <c r="L55" s="21">
        <f t="shared" si="3"/>
        <v>0</v>
      </c>
      <c r="M55" s="21">
        <f t="shared" si="4"/>
        <v>11.976</v>
      </c>
      <c r="N55" s="11">
        <v>3</v>
      </c>
      <c r="O55" s="11" t="s">
        <v>42</v>
      </c>
    </row>
    <row r="56" s="2" customFormat="1" ht="19" customHeight="1" spans="1:15">
      <c r="A56" s="11">
        <v>12</v>
      </c>
      <c r="B56" s="12" t="s">
        <v>198</v>
      </c>
      <c r="C56" s="13" t="s">
        <v>199</v>
      </c>
      <c r="D56" s="13">
        <v>20230104001</v>
      </c>
      <c r="E56" s="12" t="s">
        <v>21</v>
      </c>
      <c r="F56" s="14" t="s">
        <v>200</v>
      </c>
      <c r="G56" s="14" t="s">
        <v>201</v>
      </c>
      <c r="H56" s="14" t="s">
        <v>202</v>
      </c>
      <c r="I56" s="14">
        <f t="shared" si="0"/>
        <v>41.31</v>
      </c>
      <c r="J56" s="12">
        <v>1</v>
      </c>
      <c r="K56" s="11">
        <v>76.3</v>
      </c>
      <c r="L56" s="21">
        <f t="shared" si="3"/>
        <v>30.52</v>
      </c>
      <c r="M56" s="21">
        <f t="shared" si="4"/>
        <v>71.83</v>
      </c>
      <c r="N56" s="11">
        <v>1</v>
      </c>
      <c r="O56" s="22" t="s">
        <v>22</v>
      </c>
    </row>
    <row r="57" s="2" customFormat="1" ht="19" customHeight="1" spans="1:15">
      <c r="A57" s="11"/>
      <c r="B57" s="12"/>
      <c r="C57" s="13"/>
      <c r="D57" s="13"/>
      <c r="E57" s="12"/>
      <c r="F57" s="14" t="s">
        <v>203</v>
      </c>
      <c r="G57" s="14" t="s">
        <v>204</v>
      </c>
      <c r="H57" s="14" t="s">
        <v>205</v>
      </c>
      <c r="I57" s="14">
        <f t="shared" si="0"/>
        <v>39.81</v>
      </c>
      <c r="J57" s="12">
        <v>3</v>
      </c>
      <c r="K57" s="11">
        <v>75.16</v>
      </c>
      <c r="L57" s="21">
        <f t="shared" si="3"/>
        <v>30.064</v>
      </c>
      <c r="M57" s="21">
        <f t="shared" si="4"/>
        <v>69.874</v>
      </c>
      <c r="N57" s="11">
        <v>2</v>
      </c>
      <c r="O57" s="11"/>
    </row>
    <row r="58" s="2" customFormat="1" ht="19" customHeight="1" spans="1:15">
      <c r="A58" s="11"/>
      <c r="B58" s="12"/>
      <c r="C58" s="13"/>
      <c r="D58" s="13"/>
      <c r="E58" s="12"/>
      <c r="F58" s="14" t="s">
        <v>206</v>
      </c>
      <c r="G58" s="14" t="s">
        <v>207</v>
      </c>
      <c r="H58" s="14" t="s">
        <v>208</v>
      </c>
      <c r="I58" s="14">
        <f t="shared" si="0"/>
        <v>40.83</v>
      </c>
      <c r="J58" s="12">
        <v>2</v>
      </c>
      <c r="K58" s="11"/>
      <c r="L58" s="21">
        <f t="shared" si="3"/>
        <v>0</v>
      </c>
      <c r="M58" s="21">
        <f t="shared" si="4"/>
        <v>40.83</v>
      </c>
      <c r="N58" s="11">
        <v>3</v>
      </c>
      <c r="O58" s="11" t="s">
        <v>42</v>
      </c>
    </row>
    <row r="59" s="2" customFormat="1" ht="19" customHeight="1" spans="1:15">
      <c r="A59" s="11"/>
      <c r="B59" s="12"/>
      <c r="C59" s="13" t="s">
        <v>209</v>
      </c>
      <c r="D59" s="13">
        <v>20230104002</v>
      </c>
      <c r="E59" s="12" t="s">
        <v>41</v>
      </c>
      <c r="F59" s="14" t="s">
        <v>210</v>
      </c>
      <c r="G59" s="14" t="s">
        <v>211</v>
      </c>
      <c r="H59" s="14" t="s">
        <v>212</v>
      </c>
      <c r="I59" s="14">
        <f t="shared" si="0"/>
        <v>44.76</v>
      </c>
      <c r="J59" s="12">
        <v>2</v>
      </c>
      <c r="K59" s="11">
        <v>76.92</v>
      </c>
      <c r="L59" s="21">
        <f t="shared" si="3"/>
        <v>30.768</v>
      </c>
      <c r="M59" s="21">
        <f t="shared" si="4"/>
        <v>75.528</v>
      </c>
      <c r="N59" s="11">
        <v>1</v>
      </c>
      <c r="O59" s="22" t="s">
        <v>22</v>
      </c>
    </row>
    <row r="60" s="2" customFormat="1" ht="19" customHeight="1" spans="1:15">
      <c r="A60" s="11"/>
      <c r="B60" s="12"/>
      <c r="C60" s="13"/>
      <c r="D60" s="13"/>
      <c r="E60" s="12"/>
      <c r="F60" s="14" t="s">
        <v>213</v>
      </c>
      <c r="G60" s="14" t="s">
        <v>214</v>
      </c>
      <c r="H60" s="14" t="s">
        <v>215</v>
      </c>
      <c r="I60" s="14">
        <f t="shared" si="0"/>
        <v>45.27</v>
      </c>
      <c r="J60" s="12">
        <v>1</v>
      </c>
      <c r="K60" s="11">
        <v>74.54</v>
      </c>
      <c r="L60" s="21">
        <f t="shared" si="3"/>
        <v>29.816</v>
      </c>
      <c r="M60" s="21">
        <f t="shared" si="4"/>
        <v>75.086</v>
      </c>
      <c r="N60" s="11">
        <v>2</v>
      </c>
      <c r="O60" s="22" t="s">
        <v>22</v>
      </c>
    </row>
    <row r="61" s="2" customFormat="1" ht="19" customHeight="1" spans="1:15">
      <c r="A61" s="11"/>
      <c r="B61" s="12"/>
      <c r="C61" s="13"/>
      <c r="D61" s="13"/>
      <c r="E61" s="12"/>
      <c r="F61" s="14" t="s">
        <v>216</v>
      </c>
      <c r="G61" s="14" t="s">
        <v>217</v>
      </c>
      <c r="H61" s="14" t="s">
        <v>218</v>
      </c>
      <c r="I61" s="14">
        <f t="shared" si="0"/>
        <v>41.94</v>
      </c>
      <c r="J61" s="12">
        <v>4</v>
      </c>
      <c r="K61" s="11">
        <v>77.24</v>
      </c>
      <c r="L61" s="21">
        <f t="shared" si="3"/>
        <v>30.896</v>
      </c>
      <c r="M61" s="21">
        <f t="shared" si="4"/>
        <v>72.836</v>
      </c>
      <c r="N61" s="11">
        <v>3</v>
      </c>
      <c r="O61" s="22" t="s">
        <v>22</v>
      </c>
    </row>
    <row r="62" s="2" customFormat="1" ht="19" customHeight="1" spans="1:15">
      <c r="A62" s="11"/>
      <c r="B62" s="12"/>
      <c r="C62" s="13"/>
      <c r="D62" s="13"/>
      <c r="E62" s="12"/>
      <c r="F62" s="14" t="s">
        <v>219</v>
      </c>
      <c r="G62" s="14" t="s">
        <v>220</v>
      </c>
      <c r="H62" s="14" t="s">
        <v>221</v>
      </c>
      <c r="I62" s="14">
        <f t="shared" si="0"/>
        <v>41.79</v>
      </c>
      <c r="J62" s="12">
        <v>5</v>
      </c>
      <c r="K62" s="11">
        <v>76.76</v>
      </c>
      <c r="L62" s="21">
        <f t="shared" si="3"/>
        <v>30.704</v>
      </c>
      <c r="M62" s="21">
        <f t="shared" si="4"/>
        <v>72.494</v>
      </c>
      <c r="N62" s="11">
        <v>4</v>
      </c>
      <c r="O62" s="22" t="s">
        <v>22</v>
      </c>
    </row>
    <row r="63" s="2" customFormat="1" ht="29" customHeight="1" spans="1:15">
      <c r="A63" s="11"/>
      <c r="B63" s="12"/>
      <c r="C63" s="13"/>
      <c r="D63" s="13"/>
      <c r="E63" s="12"/>
      <c r="F63" s="14" t="s">
        <v>222</v>
      </c>
      <c r="G63" s="14" t="s">
        <v>223</v>
      </c>
      <c r="H63" s="14" t="s">
        <v>224</v>
      </c>
      <c r="I63" s="14">
        <f t="shared" si="0"/>
        <v>42.72</v>
      </c>
      <c r="J63" s="12">
        <v>3</v>
      </c>
      <c r="K63" s="11">
        <v>74.28</v>
      </c>
      <c r="L63" s="21">
        <f t="shared" si="3"/>
        <v>29.712</v>
      </c>
      <c r="M63" s="21">
        <f t="shared" si="4"/>
        <v>72.432</v>
      </c>
      <c r="N63" s="11">
        <v>5</v>
      </c>
      <c r="O63" s="11"/>
    </row>
    <row r="64" s="2" customFormat="1" ht="25" customHeight="1" spans="1:15">
      <c r="A64" s="11"/>
      <c r="B64" s="12"/>
      <c r="C64" s="13"/>
      <c r="D64" s="13"/>
      <c r="E64" s="12"/>
      <c r="F64" s="14" t="s">
        <v>225</v>
      </c>
      <c r="G64" s="14" t="s">
        <v>226</v>
      </c>
      <c r="H64" s="14" t="s">
        <v>227</v>
      </c>
      <c r="I64" s="14">
        <f t="shared" si="0"/>
        <v>41.1</v>
      </c>
      <c r="J64" s="12">
        <v>7</v>
      </c>
      <c r="K64" s="11">
        <v>76.88</v>
      </c>
      <c r="L64" s="21">
        <f t="shared" si="3"/>
        <v>30.752</v>
      </c>
      <c r="M64" s="21">
        <f t="shared" si="4"/>
        <v>71.852</v>
      </c>
      <c r="N64" s="11">
        <v>6</v>
      </c>
      <c r="O64" s="11"/>
    </row>
    <row r="65" s="2" customFormat="1" ht="24" customHeight="1" spans="1:15">
      <c r="A65" s="11"/>
      <c r="B65" s="12"/>
      <c r="C65" s="13"/>
      <c r="D65" s="13"/>
      <c r="E65" s="12"/>
      <c r="F65" s="14" t="s">
        <v>228</v>
      </c>
      <c r="G65" s="14" t="s">
        <v>229</v>
      </c>
      <c r="H65" s="14" t="s">
        <v>230</v>
      </c>
      <c r="I65" s="14">
        <f t="shared" si="0"/>
        <v>40.92</v>
      </c>
      <c r="J65" s="12">
        <v>8</v>
      </c>
      <c r="K65" s="11">
        <v>76.64</v>
      </c>
      <c r="L65" s="21">
        <f t="shared" si="3"/>
        <v>30.656</v>
      </c>
      <c r="M65" s="21">
        <f t="shared" si="4"/>
        <v>71.576</v>
      </c>
      <c r="N65" s="11">
        <v>7</v>
      </c>
      <c r="O65" s="11"/>
    </row>
    <row r="66" s="2" customFormat="1" ht="19" customHeight="1" spans="1:15">
      <c r="A66" s="11"/>
      <c r="B66" s="12"/>
      <c r="C66" s="13"/>
      <c r="D66" s="13"/>
      <c r="E66" s="12"/>
      <c r="F66" s="14" t="s">
        <v>231</v>
      </c>
      <c r="G66" s="14" t="s">
        <v>232</v>
      </c>
      <c r="H66" s="14" t="s">
        <v>101</v>
      </c>
      <c r="I66" s="14">
        <f t="shared" si="0"/>
        <v>41.34</v>
      </c>
      <c r="J66" s="12">
        <v>6</v>
      </c>
      <c r="K66" s="11">
        <v>74.28</v>
      </c>
      <c r="L66" s="21">
        <f t="shared" si="3"/>
        <v>29.712</v>
      </c>
      <c r="M66" s="21">
        <f t="shared" si="4"/>
        <v>71.052</v>
      </c>
      <c r="N66" s="11">
        <v>8</v>
      </c>
      <c r="O66" s="11"/>
    </row>
    <row r="67" s="2" customFormat="1" ht="21" customHeight="1" spans="1:15">
      <c r="A67" s="11"/>
      <c r="B67" s="12"/>
      <c r="C67" s="13"/>
      <c r="D67" s="13"/>
      <c r="E67" s="12"/>
      <c r="F67" s="14" t="s">
        <v>233</v>
      </c>
      <c r="G67" s="14" t="s">
        <v>234</v>
      </c>
      <c r="H67" s="14" t="s">
        <v>235</v>
      </c>
      <c r="I67" s="14">
        <f>H67*0.6</f>
        <v>40.23</v>
      </c>
      <c r="J67" s="12">
        <v>10</v>
      </c>
      <c r="K67" s="11">
        <v>76.96</v>
      </c>
      <c r="L67" s="21">
        <f t="shared" si="3"/>
        <v>30.784</v>
      </c>
      <c r="M67" s="21">
        <f t="shared" si="4"/>
        <v>71.014</v>
      </c>
      <c r="N67" s="11">
        <v>9</v>
      </c>
      <c r="O67" s="11"/>
    </row>
    <row r="68" s="2" customFormat="1" ht="25" customHeight="1" spans="1:15">
      <c r="A68" s="11"/>
      <c r="B68" s="12"/>
      <c r="C68" s="13"/>
      <c r="D68" s="13"/>
      <c r="E68" s="12"/>
      <c r="F68" s="14" t="s">
        <v>236</v>
      </c>
      <c r="G68" s="14" t="s">
        <v>237</v>
      </c>
      <c r="H68" s="14" t="s">
        <v>238</v>
      </c>
      <c r="I68" s="14">
        <f>H68*0.6</f>
        <v>40.26</v>
      </c>
      <c r="J68" s="12">
        <v>9</v>
      </c>
      <c r="K68" s="11">
        <v>76.34</v>
      </c>
      <c r="L68" s="21">
        <f t="shared" si="3"/>
        <v>30.536</v>
      </c>
      <c r="M68" s="21">
        <f t="shared" si="4"/>
        <v>70.796</v>
      </c>
      <c r="N68" s="11">
        <v>10</v>
      </c>
      <c r="O68" s="11"/>
    </row>
    <row r="69" s="2" customFormat="1" ht="25" customHeight="1" spans="1:15">
      <c r="A69" s="11"/>
      <c r="B69" s="12"/>
      <c r="C69" s="13"/>
      <c r="D69" s="13"/>
      <c r="E69" s="12"/>
      <c r="F69" s="14" t="s">
        <v>239</v>
      </c>
      <c r="G69" s="14" t="s">
        <v>240</v>
      </c>
      <c r="H69" s="14" t="s">
        <v>241</v>
      </c>
      <c r="I69" s="14">
        <f>H69*0.6</f>
        <v>38.79</v>
      </c>
      <c r="J69" s="12">
        <v>11</v>
      </c>
      <c r="K69" s="11">
        <v>78.18</v>
      </c>
      <c r="L69" s="21">
        <f t="shared" si="3"/>
        <v>31.272</v>
      </c>
      <c r="M69" s="21">
        <f t="shared" si="4"/>
        <v>70.062</v>
      </c>
      <c r="N69" s="11">
        <v>11</v>
      </c>
      <c r="O69" s="11"/>
    </row>
    <row r="70" s="2" customFormat="1" ht="25" customHeight="1" spans="1:15">
      <c r="A70" s="11"/>
      <c r="B70" s="12"/>
      <c r="C70" s="13"/>
      <c r="D70" s="13"/>
      <c r="E70" s="12"/>
      <c r="F70" s="11">
        <v>20230104002</v>
      </c>
      <c r="G70" s="11" t="s">
        <v>242</v>
      </c>
      <c r="H70" s="11">
        <v>63.45</v>
      </c>
      <c r="I70" s="14">
        <f>H70*0.6</f>
        <v>38.07</v>
      </c>
      <c r="J70" s="17" t="s">
        <v>243</v>
      </c>
      <c r="K70" s="11">
        <v>75.32</v>
      </c>
      <c r="L70" s="21">
        <f t="shared" si="3"/>
        <v>30.128</v>
      </c>
      <c r="M70" s="21">
        <f t="shared" si="4"/>
        <v>68.198</v>
      </c>
      <c r="N70" s="11">
        <v>12</v>
      </c>
      <c r="O70" s="11"/>
    </row>
    <row r="71" s="3" customFormat="1" ht="23" customHeight="1" spans="1:15">
      <c r="A71" s="23">
        <v>13</v>
      </c>
      <c r="B71" s="23" t="s">
        <v>244</v>
      </c>
      <c r="C71" s="24" t="s">
        <v>245</v>
      </c>
      <c r="D71" s="24">
        <v>20230201401</v>
      </c>
      <c r="E71" s="24">
        <v>1</v>
      </c>
      <c r="F71" s="31" t="s">
        <v>246</v>
      </c>
      <c r="G71" s="25" t="s">
        <v>247</v>
      </c>
      <c r="H71" s="25"/>
      <c r="I71" s="25"/>
      <c r="J71" s="23"/>
      <c r="K71" s="29">
        <v>83.08</v>
      </c>
      <c r="L71" s="29"/>
      <c r="M71" s="29">
        <v>83.08</v>
      </c>
      <c r="N71" s="26">
        <v>1</v>
      </c>
      <c r="O71" s="22" t="s">
        <v>22</v>
      </c>
    </row>
    <row r="72" s="3" customFormat="1" ht="23" customHeight="1" spans="1:15">
      <c r="A72" s="23"/>
      <c r="B72" s="23"/>
      <c r="C72" s="24"/>
      <c r="D72" s="24"/>
      <c r="E72" s="24"/>
      <c r="F72" s="31" t="s">
        <v>248</v>
      </c>
      <c r="G72" s="25" t="s">
        <v>249</v>
      </c>
      <c r="H72" s="25"/>
      <c r="I72" s="25"/>
      <c r="J72" s="23"/>
      <c r="K72" s="29">
        <v>77.26</v>
      </c>
      <c r="L72" s="29"/>
      <c r="M72" s="29">
        <v>77.26</v>
      </c>
      <c r="N72" s="26">
        <v>2</v>
      </c>
      <c r="O72" s="30"/>
    </row>
    <row r="73" s="3" customFormat="1" ht="28" customHeight="1" spans="1:15">
      <c r="A73" s="23"/>
      <c r="B73" s="23"/>
      <c r="C73" s="24"/>
      <c r="D73" s="24"/>
      <c r="E73" s="24"/>
      <c r="F73" s="31" t="s">
        <v>250</v>
      </c>
      <c r="G73" s="25" t="s">
        <v>251</v>
      </c>
      <c r="H73" s="25"/>
      <c r="I73" s="25"/>
      <c r="J73" s="23"/>
      <c r="K73" s="29">
        <v>76</v>
      </c>
      <c r="L73" s="29"/>
      <c r="M73" s="29">
        <v>76</v>
      </c>
      <c r="N73" s="26">
        <v>3</v>
      </c>
      <c r="O73" s="30"/>
    </row>
    <row r="74" s="3" customFormat="1" ht="28" customHeight="1" spans="1:15">
      <c r="A74" s="23"/>
      <c r="B74" s="23"/>
      <c r="C74" s="24"/>
      <c r="D74" s="24"/>
      <c r="E74" s="24"/>
      <c r="F74" s="31" t="s">
        <v>252</v>
      </c>
      <c r="G74" s="25" t="s">
        <v>253</v>
      </c>
      <c r="H74" s="25"/>
      <c r="I74" s="25"/>
      <c r="J74" s="23"/>
      <c r="K74" s="29">
        <v>74.52</v>
      </c>
      <c r="L74" s="29"/>
      <c r="M74" s="29">
        <v>74.52</v>
      </c>
      <c r="N74" s="26">
        <v>4</v>
      </c>
      <c r="O74" s="30"/>
    </row>
    <row r="75" s="3" customFormat="1" ht="28" customHeight="1" spans="1:15">
      <c r="A75" s="23"/>
      <c r="B75" s="23"/>
      <c r="C75" s="24"/>
      <c r="D75" s="24"/>
      <c r="E75" s="24"/>
      <c r="F75" s="31" t="s">
        <v>254</v>
      </c>
      <c r="G75" s="25" t="s">
        <v>255</v>
      </c>
      <c r="H75" s="25"/>
      <c r="I75" s="25"/>
      <c r="J75" s="23"/>
      <c r="K75" s="29">
        <v>72.96</v>
      </c>
      <c r="L75" s="29"/>
      <c r="M75" s="29">
        <v>72.96</v>
      </c>
      <c r="N75" s="26">
        <v>5</v>
      </c>
      <c r="O75" s="30"/>
    </row>
    <row r="76" s="3" customFormat="1" ht="28" customHeight="1" spans="1:15">
      <c r="A76" s="23"/>
      <c r="B76" s="23"/>
      <c r="C76" s="24"/>
      <c r="D76" s="24"/>
      <c r="E76" s="24"/>
      <c r="F76" s="31" t="s">
        <v>256</v>
      </c>
      <c r="G76" s="25" t="s">
        <v>257</v>
      </c>
      <c r="H76" s="25"/>
      <c r="I76" s="25"/>
      <c r="J76" s="23"/>
      <c r="K76" s="29">
        <v>70.18</v>
      </c>
      <c r="L76" s="29"/>
      <c r="M76" s="29">
        <v>70.18</v>
      </c>
      <c r="N76" s="26">
        <v>6</v>
      </c>
      <c r="O76" s="30"/>
    </row>
    <row r="77" s="3" customFormat="1" ht="28" customHeight="1" spans="1:15">
      <c r="A77" s="23"/>
      <c r="B77" s="23"/>
      <c r="C77" s="24"/>
      <c r="D77" s="24"/>
      <c r="E77" s="24"/>
      <c r="F77" s="31" t="s">
        <v>258</v>
      </c>
      <c r="G77" s="25" t="s">
        <v>259</v>
      </c>
      <c r="H77" s="25"/>
      <c r="I77" s="25"/>
      <c r="J77" s="23"/>
      <c r="K77" s="29"/>
      <c r="L77" s="29"/>
      <c r="M77" s="29"/>
      <c r="N77" s="26"/>
      <c r="O77" s="24" t="s">
        <v>42</v>
      </c>
    </row>
    <row r="78" s="3" customFormat="1" ht="42" customHeight="1" spans="1:15">
      <c r="A78" s="26">
        <v>14</v>
      </c>
      <c r="B78" s="27" t="s">
        <v>260</v>
      </c>
      <c r="C78" s="24" t="s">
        <v>261</v>
      </c>
      <c r="D78" s="24">
        <v>20230201502</v>
      </c>
      <c r="E78" s="24">
        <v>1</v>
      </c>
      <c r="F78" s="31" t="s">
        <v>262</v>
      </c>
      <c r="G78" s="28" t="s">
        <v>263</v>
      </c>
      <c r="H78" s="25"/>
      <c r="I78" s="25"/>
      <c r="J78" s="23"/>
      <c r="K78" s="29">
        <v>72.14</v>
      </c>
      <c r="L78" s="29"/>
      <c r="M78" s="29">
        <v>72.14</v>
      </c>
      <c r="N78" s="26">
        <v>1</v>
      </c>
      <c r="O78" s="22" t="s">
        <v>22</v>
      </c>
    </row>
  </sheetData>
  <sortState ref="F59:M70">
    <sortCondition ref="M59" descending="1"/>
  </sortState>
  <mergeCells count="81">
    <mergeCell ref="A1:O1"/>
    <mergeCell ref="A3:A8"/>
    <mergeCell ref="A9:A14"/>
    <mergeCell ref="A15:A16"/>
    <mergeCell ref="A17:A19"/>
    <mergeCell ref="A20:A22"/>
    <mergeCell ref="A23:A25"/>
    <mergeCell ref="A26:A28"/>
    <mergeCell ref="A29:A32"/>
    <mergeCell ref="A33:A37"/>
    <mergeCell ref="A38:A50"/>
    <mergeCell ref="A51:A55"/>
    <mergeCell ref="A56:A70"/>
    <mergeCell ref="A71:A77"/>
    <mergeCell ref="B3:B8"/>
    <mergeCell ref="B9:B14"/>
    <mergeCell ref="B15:B16"/>
    <mergeCell ref="B17:B19"/>
    <mergeCell ref="B20:B22"/>
    <mergeCell ref="B23:B25"/>
    <mergeCell ref="B26:B28"/>
    <mergeCell ref="B29:B32"/>
    <mergeCell ref="B33:B37"/>
    <mergeCell ref="B38:B50"/>
    <mergeCell ref="B51:B55"/>
    <mergeCell ref="B56:B70"/>
    <mergeCell ref="B71:B77"/>
    <mergeCell ref="C3:C8"/>
    <mergeCell ref="C9:C14"/>
    <mergeCell ref="C15:C16"/>
    <mergeCell ref="C17:C19"/>
    <mergeCell ref="C20:C22"/>
    <mergeCell ref="C23:C25"/>
    <mergeCell ref="C26:C28"/>
    <mergeCell ref="C29:C32"/>
    <mergeCell ref="C33:C37"/>
    <mergeCell ref="C38:C39"/>
    <mergeCell ref="C40:C45"/>
    <mergeCell ref="C46:C47"/>
    <mergeCell ref="C48:C50"/>
    <mergeCell ref="C51:C52"/>
    <mergeCell ref="C53:C55"/>
    <mergeCell ref="C56:C58"/>
    <mergeCell ref="C59:C70"/>
    <mergeCell ref="C71:C77"/>
    <mergeCell ref="D3:D8"/>
    <mergeCell ref="D9:D14"/>
    <mergeCell ref="D15:D16"/>
    <mergeCell ref="D17:D19"/>
    <mergeCell ref="D20:D22"/>
    <mergeCell ref="D23:D25"/>
    <mergeCell ref="D26:D28"/>
    <mergeCell ref="D29:D32"/>
    <mergeCell ref="D33:D37"/>
    <mergeCell ref="D38:D39"/>
    <mergeCell ref="D40:D45"/>
    <mergeCell ref="D46:D47"/>
    <mergeCell ref="D48:D50"/>
    <mergeCell ref="D51:D52"/>
    <mergeCell ref="D53:D55"/>
    <mergeCell ref="D56:D58"/>
    <mergeCell ref="D59:D70"/>
    <mergeCell ref="D71:D77"/>
    <mergeCell ref="E3:E8"/>
    <mergeCell ref="E9:E14"/>
    <mergeCell ref="E15:E16"/>
    <mergeCell ref="E17:E19"/>
    <mergeCell ref="E20:E22"/>
    <mergeCell ref="E23:E25"/>
    <mergeCell ref="E26:E28"/>
    <mergeCell ref="E29:E32"/>
    <mergeCell ref="E33:E37"/>
    <mergeCell ref="E38:E39"/>
    <mergeCell ref="E40:E45"/>
    <mergeCell ref="E46:E47"/>
    <mergeCell ref="E48:E50"/>
    <mergeCell ref="E51:E52"/>
    <mergeCell ref="E53:E55"/>
    <mergeCell ref="E56:E58"/>
    <mergeCell ref="E59:E70"/>
    <mergeCell ref="E71:E77"/>
  </mergeCells>
  <dataValidations count="1">
    <dataValidation type="whole" operator="between" allowBlank="1" showErrorMessage="1" errorTitle="error" error="请输入数字" sqref="E2">
      <formula1>0</formula1>
      <formula2>100</formula2>
    </dataValidation>
  </dataValidations>
  <pageMargins left="0.314583333333333" right="0.0388888888888889" top="0.432638888888889" bottom="0.236111111111111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拟进入考察环节人员名单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oh.</cp:lastModifiedBy>
  <dcterms:created xsi:type="dcterms:W3CDTF">2023-10-23T17:00:00Z</dcterms:created>
  <dcterms:modified xsi:type="dcterms:W3CDTF">2023-12-09T07:51:53Z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07012B0573A24FD78CA5A4ADCF879EA9_13</vt:lpwstr>
  </property>
</Properties>
</file>