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1" hidden="1">Sheet2!$J$1:$J$16</definedName>
    <definedName name="_xlnm._FilterDatabase" localSheetId="0" hidden="1">Sheet1!$B$3:$O$104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<sst xmlns="http://schemas.openxmlformats.org/spreadsheetml/2006/main" count="1115" uniqueCount="351">
  <si>
    <t>2023年度“铁力市定向招聘城市社区工作者”拟进入考察环节人员公示名单</t>
  </si>
  <si>
    <t xml:space="preserve">    根据相关规定，现将成绩予以公示，公示时间为3个工作日，从2023年10月14日至2023年10月17日，公示期间设立监督举报电话：0458-2291221，如对公示人员有异议，可在公示期内反映，反映情况和问题必须实事求是，署真实姓名、工作单位和联系方式，对线索不清的匿名信和匿名电话，不予受理。</t>
  </si>
  <si>
    <t>招聘
单位</t>
  </si>
  <si>
    <t>招聘
岗位</t>
  </si>
  <si>
    <t>招聘
人数</t>
  </si>
  <si>
    <t>准考证号</t>
  </si>
  <si>
    <t>姓名</t>
  </si>
  <si>
    <t>笔试
分数</t>
  </si>
  <si>
    <t>加分</t>
  </si>
  <si>
    <t>笔试
总分</t>
  </si>
  <si>
    <t>笔试
折合分数</t>
  </si>
  <si>
    <t>笔试
岗位排名</t>
  </si>
  <si>
    <t>面试
分数</t>
  </si>
  <si>
    <t>面试
折合分数</t>
  </si>
  <si>
    <t>总分</t>
  </si>
  <si>
    <t>总成绩
岗位排名</t>
  </si>
  <si>
    <t>备注</t>
  </si>
  <si>
    <t>铁力镇
人民政府</t>
  </si>
  <si>
    <r>
      <rPr>
        <sz val="11"/>
        <rFont val="宋体"/>
        <charset val="134"/>
        <scheme val="minor"/>
      </rPr>
      <t>社区工作者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岗位</t>
    </r>
    <r>
      <rPr>
        <sz val="11"/>
        <color rgb="FF000000"/>
        <rFont val="Arial"/>
        <charset val="134"/>
      </rPr>
      <t>01</t>
    </r>
  </si>
  <si>
    <t>2309240404</t>
  </si>
  <si>
    <t>李雪婷</t>
  </si>
  <si>
    <t>81</t>
  </si>
  <si>
    <t>6</t>
  </si>
  <si>
    <t>87</t>
  </si>
  <si>
    <t>拟进入考察环节</t>
  </si>
  <si>
    <t>2309240502</t>
  </si>
  <si>
    <t>王磊</t>
  </si>
  <si>
    <t>82.3</t>
  </si>
  <si>
    <t/>
  </si>
  <si>
    <t>2309240213</t>
  </si>
  <si>
    <t>赵静</t>
  </si>
  <si>
    <t>74.8</t>
  </si>
  <si>
    <t>80.8</t>
  </si>
  <si>
    <t>2309240418</t>
  </si>
  <si>
    <t>张微微</t>
  </si>
  <si>
    <t>79.2</t>
  </si>
  <si>
    <t>2309240206</t>
  </si>
  <si>
    <t>苑紫梁</t>
  </si>
  <si>
    <t>80.1</t>
  </si>
  <si>
    <t>2309240122</t>
  </si>
  <si>
    <t>张旭</t>
  </si>
  <si>
    <t>76.8</t>
  </si>
  <si>
    <t>2309240101</t>
  </si>
  <si>
    <t>范洪岩</t>
  </si>
  <si>
    <t>74.7</t>
  </si>
  <si>
    <t>2309240425</t>
  </si>
  <si>
    <t>朱艳年</t>
  </si>
  <si>
    <t>74.15</t>
  </si>
  <si>
    <t>2309240129</t>
  </si>
  <si>
    <t>丁春秀</t>
  </si>
  <si>
    <t>73.5</t>
  </si>
  <si>
    <t>2309240108</t>
  </si>
  <si>
    <t>刘钰娇</t>
  </si>
  <si>
    <t>72.9</t>
  </si>
  <si>
    <t>2309240227</t>
  </si>
  <si>
    <t>毕亚玲</t>
  </si>
  <si>
    <t>71.05</t>
  </si>
  <si>
    <t>2309240115</t>
  </si>
  <si>
    <t>潘沙沙</t>
  </si>
  <si>
    <t>69.25</t>
  </si>
  <si>
    <t>2309240411</t>
  </si>
  <si>
    <t>冯杨</t>
  </si>
  <si>
    <t>68.35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</si>
  <si>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02</t>
    </r>
  </si>
  <si>
    <t>2309240130</t>
  </si>
  <si>
    <t>沈美钞</t>
  </si>
  <si>
    <t>78.7</t>
  </si>
  <si>
    <t>84.7</t>
  </si>
  <si>
    <t>2309240102</t>
  </si>
  <si>
    <t>杨秀平</t>
  </si>
  <si>
    <t>76</t>
  </si>
  <si>
    <t>82</t>
  </si>
  <si>
    <t>2309240419</t>
  </si>
  <si>
    <t>庄小雪</t>
  </si>
  <si>
    <t>82.7</t>
  </si>
  <si>
    <t>2309240207</t>
  </si>
  <si>
    <t>张佳琳</t>
  </si>
  <si>
    <t>81.8</t>
  </si>
  <si>
    <t>2309240116</t>
  </si>
  <si>
    <t>张丽娜</t>
  </si>
  <si>
    <t>75.4</t>
  </si>
  <si>
    <t>81.4</t>
  </si>
  <si>
    <t>2309240123</t>
  </si>
  <si>
    <t>徐康哲</t>
  </si>
  <si>
    <t>2309240517</t>
  </si>
  <si>
    <t>孙国星</t>
  </si>
  <si>
    <t>71.6</t>
  </si>
  <si>
    <t>77.6</t>
  </si>
  <si>
    <t>2309240405</t>
  </si>
  <si>
    <t>李雪莹</t>
  </si>
  <si>
    <t>79.5</t>
  </si>
  <si>
    <t>2309240503</t>
  </si>
  <si>
    <t>赵迦南</t>
  </si>
  <si>
    <t>2309240109</t>
  </si>
  <si>
    <t>孟庆玲</t>
  </si>
  <si>
    <t>71</t>
  </si>
  <si>
    <t>2309240426</t>
  </si>
  <si>
    <t>梁春晓</t>
  </si>
  <si>
    <t>63.3</t>
  </si>
  <si>
    <t>69.3</t>
  </si>
  <si>
    <t>2309240510</t>
  </si>
  <si>
    <t>由佳</t>
  </si>
  <si>
    <t>67.2</t>
  </si>
  <si>
    <t>2309240228</t>
  </si>
  <si>
    <t>宋海迹</t>
  </si>
  <si>
    <t>60.5</t>
  </si>
  <si>
    <t>2309240221</t>
  </si>
  <si>
    <t>杨易昕</t>
  </si>
  <si>
    <t>58.7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</si>
  <si>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03</t>
    </r>
  </si>
  <si>
    <t>8人</t>
  </si>
  <si>
    <t>2309240406</t>
  </si>
  <si>
    <t>王可心</t>
  </si>
  <si>
    <t>88.3</t>
  </si>
  <si>
    <t>2309240511</t>
  </si>
  <si>
    <t>高山</t>
  </si>
  <si>
    <t>83.1</t>
  </si>
  <si>
    <t>89.1</t>
  </si>
  <si>
    <t>2309240103</t>
  </si>
  <si>
    <t>张红丽</t>
  </si>
  <si>
    <t>85.3</t>
  </si>
  <si>
    <t>2309240229</t>
  </si>
  <si>
    <t>裴亚男</t>
  </si>
  <si>
    <t>74</t>
  </si>
  <si>
    <t>80</t>
  </si>
  <si>
    <t>2309240420</t>
  </si>
  <si>
    <t>王月</t>
  </si>
  <si>
    <t>80.25</t>
  </si>
  <si>
    <t>2309240208</t>
  </si>
  <si>
    <t>张雪晰</t>
  </si>
  <si>
    <t>77.3</t>
  </si>
  <si>
    <t>2309240222</t>
  </si>
  <si>
    <t>井磊</t>
  </si>
  <si>
    <t>75</t>
  </si>
  <si>
    <t>2309240201</t>
  </si>
  <si>
    <t>张思华</t>
  </si>
  <si>
    <t>74.95</t>
  </si>
  <si>
    <t>2309240427</t>
  </si>
  <si>
    <t>姜达</t>
  </si>
  <si>
    <t>74.05</t>
  </si>
  <si>
    <t>2309240518</t>
  </si>
  <si>
    <t>冯越</t>
  </si>
  <si>
    <t>72.75</t>
  </si>
  <si>
    <t>2309240110</t>
  </si>
  <si>
    <t>王美莹</t>
  </si>
  <si>
    <t>70.8</t>
  </si>
  <si>
    <t>2309240124</t>
  </si>
  <si>
    <t>李文智</t>
  </si>
  <si>
    <t>72.7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</si>
  <si>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04</t>
    </r>
  </si>
  <si>
    <t>2309240505</t>
  </si>
  <si>
    <t>宋阳</t>
  </si>
  <si>
    <t>80.95</t>
  </si>
  <si>
    <t>86.95</t>
  </si>
  <si>
    <t>2309240512</t>
  </si>
  <si>
    <t>刘敏</t>
  </si>
  <si>
    <t>75.5</t>
  </si>
  <si>
    <t>2309240407</t>
  </si>
  <si>
    <t>王春鑫</t>
  </si>
  <si>
    <t>75.7</t>
  </si>
  <si>
    <t>2309240125</t>
  </si>
  <si>
    <t>张安琪</t>
  </si>
  <si>
    <t>2309240104</t>
  </si>
  <si>
    <t>高西子</t>
  </si>
  <si>
    <t>73.9</t>
  </si>
  <si>
    <t>2309240118</t>
  </si>
  <si>
    <t>孙鹏</t>
  </si>
  <si>
    <t>74.35</t>
  </si>
  <si>
    <t>2309240111</t>
  </si>
  <si>
    <t>李玉梅</t>
  </si>
  <si>
    <t>72.85</t>
  </si>
  <si>
    <t>2309240428</t>
  </si>
  <si>
    <t>王晶</t>
  </si>
  <si>
    <t>72.5</t>
  </si>
  <si>
    <t>2309240216</t>
  </si>
  <si>
    <t>任晶</t>
  </si>
  <si>
    <t>70.6</t>
  </si>
  <si>
    <t>2309240421</t>
  </si>
  <si>
    <t>莫嘉兴</t>
  </si>
  <si>
    <t>70.65</t>
  </si>
  <si>
    <t>2309240414</t>
  </si>
  <si>
    <t>马金超</t>
  </si>
  <si>
    <t>71.5</t>
  </si>
  <si>
    <t>2309240202</t>
  </si>
  <si>
    <t>孙平</t>
  </si>
  <si>
    <t>69.4</t>
  </si>
  <si>
    <t>2309240223</t>
  </si>
  <si>
    <t>王虹玉</t>
  </si>
  <si>
    <t>57.5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</si>
  <si>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05</t>
    </r>
  </si>
  <si>
    <t>2309240520</t>
  </si>
  <si>
    <t>温小雨</t>
  </si>
  <si>
    <t>79.7</t>
  </si>
  <si>
    <t>85.7</t>
  </si>
  <si>
    <t>2309240408</t>
  </si>
  <si>
    <t>石红莹</t>
  </si>
  <si>
    <t>77.1</t>
  </si>
  <si>
    <t>2309240105</t>
  </si>
  <si>
    <t>柴青梅</t>
  </si>
  <si>
    <t>78.2</t>
  </si>
  <si>
    <t>2309240429</t>
  </si>
  <si>
    <t>陈玲玲</t>
  </si>
  <si>
    <t>2309240112</t>
  </si>
  <si>
    <t>李金秋</t>
  </si>
  <si>
    <t>78.1</t>
  </si>
  <si>
    <t>2309240401</t>
  </si>
  <si>
    <t>张丽丽</t>
  </si>
  <si>
    <t>78.9</t>
  </si>
  <si>
    <t>2309240422</t>
  </si>
  <si>
    <t>徐财</t>
  </si>
  <si>
    <t>77</t>
  </si>
  <si>
    <t>2309240506</t>
  </si>
  <si>
    <t>黄金萍</t>
  </si>
  <si>
    <t>73.1</t>
  </si>
  <si>
    <t>2309240210</t>
  </si>
  <si>
    <t>郭超</t>
  </si>
  <si>
    <t>2309240224</t>
  </si>
  <si>
    <t>李大勇</t>
  </si>
  <si>
    <t>71.15</t>
  </si>
  <si>
    <t>2309240203</t>
  </si>
  <si>
    <t>万梓敬</t>
  </si>
  <si>
    <t>70</t>
  </si>
  <si>
    <t>2309240217</t>
  </si>
  <si>
    <t>杨琳琳</t>
  </si>
  <si>
    <t>61.5</t>
  </si>
  <si>
    <t>2309240126</t>
  </si>
  <si>
    <t>侯亚娟</t>
  </si>
  <si>
    <t>58.8</t>
  </si>
  <si>
    <t>2309240415</t>
  </si>
  <si>
    <t>于铎</t>
  </si>
  <si>
    <t>58.1</t>
  </si>
  <si>
    <t>2309240119</t>
  </si>
  <si>
    <t>赵冰月</t>
  </si>
  <si>
    <t>56.9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</si>
  <si>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06</t>
    </r>
  </si>
  <si>
    <t>2309240423</t>
  </si>
  <si>
    <t>张宏宇</t>
  </si>
  <si>
    <t>79.85</t>
  </si>
  <si>
    <t>85.85</t>
  </si>
  <si>
    <t>2309240507</t>
  </si>
  <si>
    <t>郑菊</t>
  </si>
  <si>
    <t>79.6</t>
  </si>
  <si>
    <t>85.6</t>
  </si>
  <si>
    <t>2309240120</t>
  </si>
  <si>
    <t>车晓莉</t>
  </si>
  <si>
    <t>2309240514</t>
  </si>
  <si>
    <t>佟丽萍</t>
  </si>
  <si>
    <t>76.6</t>
  </si>
  <si>
    <t>2309240211</t>
  </si>
  <si>
    <t>徐萌</t>
  </si>
  <si>
    <t>73</t>
  </si>
  <si>
    <t>2309240218</t>
  </si>
  <si>
    <t>孙颖慧</t>
  </si>
  <si>
    <t>72.45</t>
  </si>
  <si>
    <t>2309240409</t>
  </si>
  <si>
    <t>李丹</t>
  </si>
  <si>
    <t>68.15</t>
  </si>
  <si>
    <t>2309240225</t>
  </si>
  <si>
    <t>姜丽娟</t>
  </si>
  <si>
    <t>71.3</t>
  </si>
  <si>
    <t>2309240521</t>
  </si>
  <si>
    <t>来艳茹</t>
  </si>
  <si>
    <t>61.8</t>
  </si>
  <si>
    <t>2309240416</t>
  </si>
  <si>
    <t>姜海潮</t>
  </si>
  <si>
    <t>67.25</t>
  </si>
  <si>
    <t>2309240127</t>
  </si>
  <si>
    <t>王珊珊</t>
  </si>
  <si>
    <t>61.6</t>
  </si>
  <si>
    <t>2309240204</t>
  </si>
  <si>
    <t>姜智鹏</t>
  </si>
  <si>
    <t>61.85</t>
  </si>
  <si>
    <t>2309240106</t>
  </si>
  <si>
    <t>代美玲</t>
  </si>
  <si>
    <t>59.9</t>
  </si>
  <si>
    <t>2309240113</t>
  </si>
  <si>
    <t>王靖</t>
  </si>
  <si>
    <t>60.2</t>
  </si>
  <si>
    <t>2309240430</t>
  </si>
  <si>
    <t>孙磊</t>
  </si>
  <si>
    <t>53.8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</si>
  <si>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07</t>
    </r>
  </si>
  <si>
    <t>9人</t>
  </si>
  <si>
    <t>2309240121</t>
  </si>
  <si>
    <t>张鹏</t>
  </si>
  <si>
    <t>88</t>
  </si>
  <si>
    <t>2309240114</t>
  </si>
  <si>
    <t>朱丽颖</t>
  </si>
  <si>
    <t>78</t>
  </si>
  <si>
    <t>84</t>
  </si>
  <si>
    <t>2309240417</t>
  </si>
  <si>
    <t>张蕾</t>
  </si>
  <si>
    <t>2309240410</t>
  </si>
  <si>
    <t>孙玲玲</t>
  </si>
  <si>
    <t>2309240107</t>
  </si>
  <si>
    <t>朱慧颖</t>
  </si>
  <si>
    <t>79.8</t>
  </si>
  <si>
    <t>2309240403</t>
  </si>
  <si>
    <t>赵玉婷</t>
  </si>
  <si>
    <t>76.2</t>
  </si>
  <si>
    <t>2309240205</t>
  </si>
  <si>
    <t>郑传丽</t>
  </si>
  <si>
    <t>76.9</t>
  </si>
  <si>
    <t>2309240219</t>
  </si>
  <si>
    <t>王忠悦</t>
  </si>
  <si>
    <t>2309240508</t>
  </si>
  <si>
    <t>揣丽丽</t>
  </si>
  <si>
    <t>66.5</t>
  </si>
  <si>
    <t>2309240522</t>
  </si>
  <si>
    <t>郑雪</t>
  </si>
  <si>
    <t>66.9</t>
  </si>
  <si>
    <t>2309240212</t>
  </si>
  <si>
    <t>王佳凤</t>
  </si>
  <si>
    <t>70.05</t>
  </si>
  <si>
    <t>2309240515</t>
  </si>
  <si>
    <t>孙成双</t>
  </si>
  <si>
    <t>65.3</t>
  </si>
  <si>
    <t>2309240501</t>
  </si>
  <si>
    <t>杜云翠</t>
  </si>
  <si>
    <t>67.5</t>
  </si>
  <si>
    <t>2309240226</t>
  </si>
  <si>
    <t>李婷婷</t>
  </si>
  <si>
    <t>53.65</t>
  </si>
  <si>
    <t>2309240128</t>
  </si>
  <si>
    <t>陈洋</t>
  </si>
  <si>
    <t>52.2</t>
  </si>
  <si>
    <t>双丰镇
人民政府</t>
  </si>
  <si>
    <r>
      <rPr>
        <sz val="11"/>
        <rFont val="宋体"/>
        <charset val="134"/>
        <scheme val="minor"/>
      </rPr>
      <t>社区工作者
岗位</t>
    </r>
    <r>
      <rPr>
        <sz val="11"/>
        <color rgb="FF000000"/>
        <rFont val="Arial"/>
        <charset val="134"/>
      </rPr>
      <t>08</t>
    </r>
  </si>
  <si>
    <t>4人</t>
  </si>
  <si>
    <t>2309240524</t>
  </si>
  <si>
    <t>陈雨欣</t>
  </si>
  <si>
    <t>88.8</t>
  </si>
  <si>
    <t>94.8</t>
  </si>
  <si>
    <t>2309240526</t>
  </si>
  <si>
    <t>迟丽杨</t>
  </si>
  <si>
    <t>85.75</t>
  </si>
  <si>
    <t>91.75</t>
  </si>
  <si>
    <t>2309240525</t>
  </si>
  <si>
    <t>李晓玲</t>
  </si>
  <si>
    <t>2309240527</t>
  </si>
  <si>
    <t>姚澜</t>
  </si>
  <si>
    <t>75.9</t>
  </si>
  <si>
    <t>81.9</t>
  </si>
  <si>
    <t>2309240519</t>
  </si>
  <si>
    <t>江明</t>
  </si>
  <si>
    <t>68.05</t>
  </si>
  <si>
    <t>2309240209</t>
  </si>
  <si>
    <t>王岩</t>
  </si>
  <si>
    <t>2309240230</t>
  </si>
  <si>
    <t>潘宇</t>
  </si>
  <si>
    <t>55.55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</si>
</sst>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b/>
      <sz val="15"/>
      <name val="宋体"/>
      <charset val="134"/>
    </font>
    <font>
      <sz val="20"/>
      <color theme="1"/>
      <name val="方正小标宋简体"/>
      <charset val="134"/>
    </font>
    <font>
      <sz val="14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zoomScale="75" zoomScaleNormal="75" workbookViewId="0">
      <pane ySplit="3" topLeftCell="A47" activePane="bottomLeft" state="frozen"/>
      <selection/>
      <selection pane="bottomLeft" activeCell="S75" sqref="S75"/>
    </sheetView>
  </sheetViews>
  <sheetFormatPr defaultColWidth="9" defaultRowHeight="13.5"/>
  <cols>
    <col min="1" max="1" width="10.9083333333333" style="12" customWidth="1"/>
    <col min="2" max="2" width="11.6666666666667" style="12" customWidth="1"/>
    <col min="3" max="3" width="7.5" style="12" customWidth="1"/>
    <col min="4" max="4" width="12" style="12" customWidth="1"/>
    <col min="5" max="5" width="9.75" style="12" customWidth="1"/>
    <col min="6" max="6" width="10.7083333333333" style="12" customWidth="1"/>
    <col min="7" max="7" width="5.75" style="12" customWidth="1"/>
    <col min="8" max="8" width="9.63333333333333" style="12" customWidth="1"/>
    <col min="9" max="9" width="12.85" style="12" customWidth="1"/>
    <col min="10" max="10" width="11.425" style="12" customWidth="1"/>
    <col min="11" max="11" width="10.3583333333333" style="12" customWidth="1"/>
    <col min="12" max="12" width="11.425" style="12" customWidth="1"/>
    <col min="13" max="13" width="9.75" style="12" customWidth="1"/>
    <col min="14" max="14" width="12.75" style="12" customWidth="1"/>
    <col min="15" max="15" width="14.4583333333333" style="12" customWidth="1"/>
    <col min="16" max="16384" width="9" style="12"/>
  </cols>
  <sheetData>
    <row r="1" s="10" customFormat="1" ht="38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="10" customFormat="1" ht="70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11" customFormat="1" ht="55" customHeight="1" spans="1:15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</row>
    <row r="4" ht="32" customHeight="1" spans="1:15">
      <c r="A4" s="17" t="s">
        <v>17</v>
      </c>
      <c r="B4" s="18" t="s">
        <v>18</v>
      </c>
      <c r="C4" s="19">
        <v>8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3">
        <f t="shared" ref="I4:I16" si="0">H4*0.7</f>
        <v>60.9</v>
      </c>
      <c r="J4" s="20">
        <v>2</v>
      </c>
      <c r="K4" s="23">
        <v>79.08</v>
      </c>
      <c r="L4" s="24">
        <f t="shared" ref="L4:L13" si="1">K4*0.3</f>
        <v>23.724</v>
      </c>
      <c r="M4" s="24">
        <f t="shared" ref="M4:M16" si="2">I4+L4</f>
        <v>84.624</v>
      </c>
      <c r="N4" s="23">
        <v>1</v>
      </c>
      <c r="O4" s="23" t="s">
        <v>24</v>
      </c>
    </row>
    <row r="5" ht="32" customHeight="1" spans="1:15">
      <c r="A5" s="17"/>
      <c r="B5" s="18"/>
      <c r="C5" s="19"/>
      <c r="D5" s="20" t="s">
        <v>25</v>
      </c>
      <c r="E5" s="20" t="s">
        <v>26</v>
      </c>
      <c r="F5" s="20" t="s">
        <v>27</v>
      </c>
      <c r="G5" s="20" t="s">
        <v>28</v>
      </c>
      <c r="H5" s="20" t="s">
        <v>27</v>
      </c>
      <c r="I5" s="23">
        <f t="shared" si="0"/>
        <v>57.61</v>
      </c>
      <c r="J5" s="20">
        <v>3</v>
      </c>
      <c r="K5" s="23">
        <v>77.22</v>
      </c>
      <c r="L5" s="24">
        <f t="shared" si="1"/>
        <v>23.166</v>
      </c>
      <c r="M5" s="24">
        <f t="shared" si="2"/>
        <v>80.776</v>
      </c>
      <c r="N5" s="23">
        <v>2</v>
      </c>
      <c r="O5" s="23" t="s">
        <v>24</v>
      </c>
    </row>
    <row r="6" ht="32" customHeight="1" spans="1:15">
      <c r="A6" s="17"/>
      <c r="B6" s="18"/>
      <c r="C6" s="19"/>
      <c r="D6" s="20" t="s">
        <v>29</v>
      </c>
      <c r="E6" s="20" t="s">
        <v>30</v>
      </c>
      <c r="F6" s="20" t="s">
        <v>31</v>
      </c>
      <c r="G6" s="20" t="s">
        <v>22</v>
      </c>
      <c r="H6" s="20" t="s">
        <v>32</v>
      </c>
      <c r="I6" s="23">
        <f t="shared" si="0"/>
        <v>56.56</v>
      </c>
      <c r="J6" s="20">
        <v>4</v>
      </c>
      <c r="K6" s="23">
        <v>75.22</v>
      </c>
      <c r="L6" s="24">
        <f t="shared" si="1"/>
        <v>22.566</v>
      </c>
      <c r="M6" s="24">
        <f t="shared" si="2"/>
        <v>79.126</v>
      </c>
      <c r="N6" s="23">
        <v>3</v>
      </c>
      <c r="O6" s="23" t="s">
        <v>24</v>
      </c>
    </row>
    <row r="7" ht="32" customHeight="1" spans="1:15">
      <c r="A7" s="17"/>
      <c r="B7" s="18"/>
      <c r="C7" s="19"/>
      <c r="D7" s="20" t="s">
        <v>33</v>
      </c>
      <c r="E7" s="20" t="s">
        <v>34</v>
      </c>
      <c r="F7" s="20" t="s">
        <v>35</v>
      </c>
      <c r="G7" s="20" t="s">
        <v>28</v>
      </c>
      <c r="H7" s="20" t="s">
        <v>35</v>
      </c>
      <c r="I7" s="23">
        <f t="shared" si="0"/>
        <v>55.44</v>
      </c>
      <c r="J7" s="20">
        <v>6</v>
      </c>
      <c r="K7" s="23">
        <v>77.3</v>
      </c>
      <c r="L7" s="24">
        <f t="shared" si="1"/>
        <v>23.19</v>
      </c>
      <c r="M7" s="24">
        <f t="shared" si="2"/>
        <v>78.63</v>
      </c>
      <c r="N7" s="23">
        <v>4</v>
      </c>
      <c r="O7" s="23" t="s">
        <v>24</v>
      </c>
    </row>
    <row r="8" ht="32" customHeight="1" spans="1:15">
      <c r="A8" s="17"/>
      <c r="B8" s="18"/>
      <c r="C8" s="19"/>
      <c r="D8" s="20" t="s">
        <v>36</v>
      </c>
      <c r="E8" s="20" t="s">
        <v>37</v>
      </c>
      <c r="F8" s="20" t="s">
        <v>38</v>
      </c>
      <c r="G8" s="20" t="s">
        <v>28</v>
      </c>
      <c r="H8" s="20" t="s">
        <v>38</v>
      </c>
      <c r="I8" s="23">
        <f t="shared" si="0"/>
        <v>56.07</v>
      </c>
      <c r="J8" s="20">
        <v>5</v>
      </c>
      <c r="K8" s="23">
        <v>73.6</v>
      </c>
      <c r="L8" s="24">
        <f t="shared" si="1"/>
        <v>22.08</v>
      </c>
      <c r="M8" s="24">
        <f t="shared" si="2"/>
        <v>78.15</v>
      </c>
      <c r="N8" s="23">
        <v>5</v>
      </c>
      <c r="O8" s="23" t="s">
        <v>24</v>
      </c>
    </row>
    <row r="9" ht="32" customHeight="1" spans="1:15">
      <c r="A9" s="17"/>
      <c r="B9" s="18"/>
      <c r="C9" s="19"/>
      <c r="D9" s="20" t="s">
        <v>39</v>
      </c>
      <c r="E9" s="20" t="s">
        <v>40</v>
      </c>
      <c r="F9" s="20" t="s">
        <v>41</v>
      </c>
      <c r="G9" s="20" t="s">
        <v>28</v>
      </c>
      <c r="H9" s="20" t="s">
        <v>41</v>
      </c>
      <c r="I9" s="23">
        <f t="shared" si="0"/>
        <v>53.76</v>
      </c>
      <c r="J9" s="20">
        <v>7</v>
      </c>
      <c r="K9" s="23">
        <v>74.34</v>
      </c>
      <c r="L9" s="24">
        <f t="shared" si="1"/>
        <v>22.302</v>
      </c>
      <c r="M9" s="24">
        <f t="shared" si="2"/>
        <v>76.062</v>
      </c>
      <c r="N9" s="23">
        <v>6</v>
      </c>
      <c r="O9" s="23" t="s">
        <v>24</v>
      </c>
    </row>
    <row r="10" ht="32" customHeight="1" spans="1:15">
      <c r="A10" s="17"/>
      <c r="B10" s="18"/>
      <c r="C10" s="19"/>
      <c r="D10" s="20" t="s">
        <v>42</v>
      </c>
      <c r="E10" s="20" t="s">
        <v>43</v>
      </c>
      <c r="F10" s="20" t="s">
        <v>44</v>
      </c>
      <c r="G10" s="20" t="s">
        <v>28</v>
      </c>
      <c r="H10" s="20" t="s">
        <v>44</v>
      </c>
      <c r="I10" s="23">
        <f t="shared" si="0"/>
        <v>52.29</v>
      </c>
      <c r="J10" s="20">
        <v>8</v>
      </c>
      <c r="K10" s="23">
        <v>76.42</v>
      </c>
      <c r="L10" s="24">
        <f t="shared" si="1"/>
        <v>22.926</v>
      </c>
      <c r="M10" s="24">
        <f t="shared" si="2"/>
        <v>75.216</v>
      </c>
      <c r="N10" s="23">
        <v>7</v>
      </c>
      <c r="O10" s="23" t="s">
        <v>24</v>
      </c>
    </row>
    <row r="11" ht="32" customHeight="1" spans="1:15">
      <c r="A11" s="17"/>
      <c r="B11" s="18"/>
      <c r="C11" s="19"/>
      <c r="D11" s="20" t="s">
        <v>45</v>
      </c>
      <c r="E11" s="20" t="s">
        <v>46</v>
      </c>
      <c r="F11" s="20" t="s">
        <v>47</v>
      </c>
      <c r="G11" s="20" t="s">
        <v>28</v>
      </c>
      <c r="H11" s="20" t="s">
        <v>47</v>
      </c>
      <c r="I11" s="23">
        <f t="shared" si="0"/>
        <v>51.905</v>
      </c>
      <c r="J11" s="20">
        <v>9</v>
      </c>
      <c r="K11" s="23">
        <v>77.24</v>
      </c>
      <c r="L11" s="24">
        <f t="shared" si="1"/>
        <v>23.172</v>
      </c>
      <c r="M11" s="24">
        <f t="shared" si="2"/>
        <v>75.077</v>
      </c>
      <c r="N11" s="23">
        <v>8</v>
      </c>
      <c r="O11" s="23" t="s">
        <v>24</v>
      </c>
    </row>
    <row r="12" ht="32" customHeight="1" spans="1:15">
      <c r="A12" s="17"/>
      <c r="B12" s="18"/>
      <c r="C12" s="19"/>
      <c r="D12" s="20" t="s">
        <v>48</v>
      </c>
      <c r="E12" s="20" t="s">
        <v>49</v>
      </c>
      <c r="F12" s="20" t="s">
        <v>50</v>
      </c>
      <c r="G12" s="20" t="s">
        <v>28</v>
      </c>
      <c r="H12" s="20" t="s">
        <v>50</v>
      </c>
      <c r="I12" s="23">
        <f t="shared" si="0"/>
        <v>51.45</v>
      </c>
      <c r="J12" s="20">
        <v>10</v>
      </c>
      <c r="K12" s="23">
        <v>75.22</v>
      </c>
      <c r="L12" s="24">
        <f t="shared" si="1"/>
        <v>22.566</v>
      </c>
      <c r="M12" s="24">
        <f t="shared" si="2"/>
        <v>74.016</v>
      </c>
      <c r="N12" s="23">
        <v>9</v>
      </c>
      <c r="O12" s="23"/>
    </row>
    <row r="13" ht="32" customHeight="1" spans="1:15">
      <c r="A13" s="17"/>
      <c r="B13" s="18"/>
      <c r="C13" s="19"/>
      <c r="D13" s="20" t="s">
        <v>51</v>
      </c>
      <c r="E13" s="20" t="s">
        <v>52</v>
      </c>
      <c r="F13" s="20" t="s">
        <v>53</v>
      </c>
      <c r="G13" s="20" t="s">
        <v>28</v>
      </c>
      <c r="H13" s="20" t="s">
        <v>53</v>
      </c>
      <c r="I13" s="23">
        <f t="shared" si="0"/>
        <v>51.03</v>
      </c>
      <c r="J13" s="20">
        <v>11</v>
      </c>
      <c r="K13" s="23">
        <v>72.22</v>
      </c>
      <c r="L13" s="24">
        <f t="shared" si="1"/>
        <v>21.666</v>
      </c>
      <c r="M13" s="24">
        <f t="shared" si="2"/>
        <v>72.696</v>
      </c>
      <c r="N13" s="23">
        <v>10</v>
      </c>
      <c r="O13" s="23"/>
    </row>
    <row r="14" ht="32" customHeight="1" spans="1:15">
      <c r="A14" s="17"/>
      <c r="B14" s="18"/>
      <c r="C14" s="19"/>
      <c r="D14" s="20" t="s">
        <v>54</v>
      </c>
      <c r="E14" s="20" t="s">
        <v>55</v>
      </c>
      <c r="F14" s="20" t="s">
        <v>56</v>
      </c>
      <c r="G14" s="20" t="s">
        <v>28</v>
      </c>
      <c r="H14" s="20" t="s">
        <v>56</v>
      </c>
      <c r="I14" s="23">
        <f t="shared" si="0"/>
        <v>49.735</v>
      </c>
      <c r="J14" s="20">
        <v>13</v>
      </c>
      <c r="K14" s="23">
        <v>75.12</v>
      </c>
      <c r="L14" s="24">
        <f t="shared" ref="L11:L16" si="3">K14*0.3</f>
        <v>22.536</v>
      </c>
      <c r="M14" s="24">
        <f t="shared" si="2"/>
        <v>72.271</v>
      </c>
      <c r="N14" s="23">
        <v>11</v>
      </c>
      <c r="O14" s="23"/>
    </row>
    <row r="15" ht="32" customHeight="1" spans="1:15">
      <c r="A15" s="17"/>
      <c r="B15" s="18"/>
      <c r="C15" s="19"/>
      <c r="D15" s="20" t="s">
        <v>57</v>
      </c>
      <c r="E15" s="20" t="s">
        <v>58</v>
      </c>
      <c r="F15" s="20" t="s">
        <v>59</v>
      </c>
      <c r="G15" s="20" t="s">
        <v>28</v>
      </c>
      <c r="H15" s="20" t="s">
        <v>59</v>
      </c>
      <c r="I15" s="23">
        <f t="shared" si="0"/>
        <v>48.475</v>
      </c>
      <c r="J15" s="20">
        <v>14</v>
      </c>
      <c r="K15" s="23">
        <v>67.36</v>
      </c>
      <c r="L15" s="24">
        <f t="shared" si="3"/>
        <v>20.208</v>
      </c>
      <c r="M15" s="24">
        <f t="shared" si="2"/>
        <v>68.683</v>
      </c>
      <c r="N15" s="23">
        <v>12</v>
      </c>
      <c r="O15" s="23"/>
    </row>
    <row r="16" ht="32" customHeight="1" spans="1:15">
      <c r="A16" s="17"/>
      <c r="B16" s="18"/>
      <c r="C16" s="19"/>
      <c r="D16" s="20" t="s">
        <v>60</v>
      </c>
      <c r="E16" s="20" t="s">
        <v>61</v>
      </c>
      <c r="F16" s="20" t="s">
        <v>62</v>
      </c>
      <c r="G16" s="20" t="s">
        <v>28</v>
      </c>
      <c r="H16" s="20" t="s">
        <v>62</v>
      </c>
      <c r="I16" s="23">
        <f t="shared" si="0"/>
        <v>47.845</v>
      </c>
      <c r="J16" s="20">
        <v>15</v>
      </c>
      <c r="K16" s="23">
        <v>69.16</v>
      </c>
      <c r="L16" s="24">
        <f t="shared" si="3"/>
        <v>20.748</v>
      </c>
      <c r="M16" s="24">
        <f t="shared" si="2"/>
        <v>68.593</v>
      </c>
      <c r="N16" s="23">
        <v>13</v>
      </c>
      <c r="O16" s="23"/>
    </row>
    <row r="17" ht="30" customHeight="1" spans="1:15">
      <c r="A17" s="17" t="s">
        <v>17</v>
      </c>
      <c r="B17" s="18" t="s">
        <v>63</v>
      </c>
      <c r="C17" s="19">
        <v>8</v>
      </c>
      <c r="D17" s="20" t="s">
        <v>64</v>
      </c>
      <c r="E17" s="20" t="s">
        <v>65</v>
      </c>
      <c r="F17" s="20" t="s">
        <v>66</v>
      </c>
      <c r="G17" s="20" t="s">
        <v>22</v>
      </c>
      <c r="H17" s="20" t="s">
        <v>67</v>
      </c>
      <c r="I17" s="23">
        <f t="shared" ref="I17:I30" si="4">H17*0.7</f>
        <v>59.29</v>
      </c>
      <c r="J17" s="20">
        <v>1</v>
      </c>
      <c r="K17" s="23">
        <v>80.68</v>
      </c>
      <c r="L17" s="24">
        <f t="shared" ref="L17:L30" si="5">K17*0.3</f>
        <v>24.204</v>
      </c>
      <c r="M17" s="24">
        <f t="shared" ref="M17:M30" si="6">I17+L17</f>
        <v>83.494</v>
      </c>
      <c r="N17" s="23">
        <v>1</v>
      </c>
      <c r="O17" s="23" t="s">
        <v>24</v>
      </c>
    </row>
    <row r="18" ht="30" customHeight="1" spans="1:15">
      <c r="A18" s="17"/>
      <c r="B18" s="18"/>
      <c r="C18" s="19"/>
      <c r="D18" s="20" t="s">
        <v>68</v>
      </c>
      <c r="E18" s="20" t="s">
        <v>69</v>
      </c>
      <c r="F18" s="20" t="s">
        <v>70</v>
      </c>
      <c r="G18" s="20" t="s">
        <v>22</v>
      </c>
      <c r="H18" s="20" t="s">
        <v>71</v>
      </c>
      <c r="I18" s="23">
        <f t="shared" si="4"/>
        <v>57.4</v>
      </c>
      <c r="J18" s="20">
        <v>3</v>
      </c>
      <c r="K18" s="23">
        <v>77.86</v>
      </c>
      <c r="L18" s="24">
        <f t="shared" si="5"/>
        <v>23.358</v>
      </c>
      <c r="M18" s="24">
        <f t="shared" si="6"/>
        <v>80.758</v>
      </c>
      <c r="N18" s="23">
        <v>2</v>
      </c>
      <c r="O18" s="23" t="s">
        <v>24</v>
      </c>
    </row>
    <row r="19" ht="30" customHeight="1" spans="1:15">
      <c r="A19" s="17"/>
      <c r="B19" s="18"/>
      <c r="C19" s="19"/>
      <c r="D19" s="20" t="s">
        <v>72</v>
      </c>
      <c r="E19" s="20" t="s">
        <v>73</v>
      </c>
      <c r="F19" s="20" t="s">
        <v>74</v>
      </c>
      <c r="G19" s="20" t="s">
        <v>28</v>
      </c>
      <c r="H19" s="20" t="s">
        <v>74</v>
      </c>
      <c r="I19" s="23">
        <f t="shared" si="4"/>
        <v>57.89</v>
      </c>
      <c r="J19" s="20">
        <v>2</v>
      </c>
      <c r="K19" s="23">
        <v>75.98</v>
      </c>
      <c r="L19" s="24">
        <f t="shared" si="5"/>
        <v>22.794</v>
      </c>
      <c r="M19" s="24">
        <f t="shared" si="6"/>
        <v>80.684</v>
      </c>
      <c r="N19" s="23">
        <v>3</v>
      </c>
      <c r="O19" s="23" t="s">
        <v>24</v>
      </c>
    </row>
    <row r="20" ht="30" customHeight="1" spans="1:15">
      <c r="A20" s="17"/>
      <c r="B20" s="18"/>
      <c r="C20" s="19"/>
      <c r="D20" s="20" t="s">
        <v>75</v>
      </c>
      <c r="E20" s="20" t="s">
        <v>76</v>
      </c>
      <c r="F20" s="20" t="s">
        <v>77</v>
      </c>
      <c r="G20" s="20" t="s">
        <v>28</v>
      </c>
      <c r="H20" s="20" t="s">
        <v>77</v>
      </c>
      <c r="I20" s="23">
        <f t="shared" si="4"/>
        <v>57.26</v>
      </c>
      <c r="J20" s="20">
        <v>4</v>
      </c>
      <c r="K20" s="23">
        <v>76.5</v>
      </c>
      <c r="L20" s="24">
        <f t="shared" si="5"/>
        <v>22.95</v>
      </c>
      <c r="M20" s="24">
        <f t="shared" si="6"/>
        <v>80.21</v>
      </c>
      <c r="N20" s="23">
        <v>4</v>
      </c>
      <c r="O20" s="23" t="s">
        <v>24</v>
      </c>
    </row>
    <row r="21" ht="30" customHeight="1" spans="1:15">
      <c r="A21" s="17"/>
      <c r="B21" s="18"/>
      <c r="C21" s="19"/>
      <c r="D21" s="20" t="s">
        <v>78</v>
      </c>
      <c r="E21" s="20" t="s">
        <v>79</v>
      </c>
      <c r="F21" s="20" t="s">
        <v>80</v>
      </c>
      <c r="G21" s="20" t="s">
        <v>22</v>
      </c>
      <c r="H21" s="20" t="s">
        <v>81</v>
      </c>
      <c r="I21" s="23">
        <f t="shared" si="4"/>
        <v>56.98</v>
      </c>
      <c r="J21" s="20">
        <v>5</v>
      </c>
      <c r="K21" s="23">
        <v>76.92</v>
      </c>
      <c r="L21" s="24">
        <f t="shared" si="5"/>
        <v>23.076</v>
      </c>
      <c r="M21" s="24">
        <f t="shared" si="6"/>
        <v>80.056</v>
      </c>
      <c r="N21" s="23">
        <v>5</v>
      </c>
      <c r="O21" s="23" t="s">
        <v>24</v>
      </c>
    </row>
    <row r="22" ht="30" customHeight="1" spans="1:15">
      <c r="A22" s="17"/>
      <c r="B22" s="18"/>
      <c r="C22" s="19"/>
      <c r="D22" s="20" t="s">
        <v>82</v>
      </c>
      <c r="E22" s="20" t="s">
        <v>83</v>
      </c>
      <c r="F22" s="20" t="s">
        <v>32</v>
      </c>
      <c r="G22" s="20" t="s">
        <v>28</v>
      </c>
      <c r="H22" s="20" t="s">
        <v>32</v>
      </c>
      <c r="I22" s="23">
        <f t="shared" si="4"/>
        <v>56.56</v>
      </c>
      <c r="J22" s="20">
        <v>6</v>
      </c>
      <c r="K22" s="23">
        <v>77.86</v>
      </c>
      <c r="L22" s="24">
        <f t="shared" si="5"/>
        <v>23.358</v>
      </c>
      <c r="M22" s="24">
        <f t="shared" si="6"/>
        <v>79.918</v>
      </c>
      <c r="N22" s="23">
        <v>6</v>
      </c>
      <c r="O22" s="23" t="s">
        <v>24</v>
      </c>
    </row>
    <row r="23" ht="30" customHeight="1" spans="1:15">
      <c r="A23" s="17"/>
      <c r="B23" s="18"/>
      <c r="C23" s="19"/>
      <c r="D23" s="20" t="s">
        <v>84</v>
      </c>
      <c r="E23" s="20" t="s">
        <v>85</v>
      </c>
      <c r="F23" s="20" t="s">
        <v>86</v>
      </c>
      <c r="G23" s="20" t="s">
        <v>22</v>
      </c>
      <c r="H23" s="20" t="s">
        <v>87</v>
      </c>
      <c r="I23" s="23">
        <f t="shared" si="4"/>
        <v>54.32</v>
      </c>
      <c r="J23" s="20">
        <v>9</v>
      </c>
      <c r="K23" s="23">
        <v>83.62</v>
      </c>
      <c r="L23" s="24">
        <f t="shared" si="5"/>
        <v>25.086</v>
      </c>
      <c r="M23" s="24">
        <f t="shared" si="6"/>
        <v>79.406</v>
      </c>
      <c r="N23" s="23">
        <v>7</v>
      </c>
      <c r="O23" s="23" t="s">
        <v>24</v>
      </c>
    </row>
    <row r="24" ht="30" customHeight="1" spans="1:15">
      <c r="A24" s="17"/>
      <c r="B24" s="18"/>
      <c r="C24" s="19"/>
      <c r="D24" s="20" t="s">
        <v>88</v>
      </c>
      <c r="E24" s="20" t="s">
        <v>89</v>
      </c>
      <c r="F24" s="20" t="s">
        <v>90</v>
      </c>
      <c r="G24" s="20" t="s">
        <v>28</v>
      </c>
      <c r="H24" s="20" t="s">
        <v>90</v>
      </c>
      <c r="I24" s="23">
        <f t="shared" si="4"/>
        <v>55.65</v>
      </c>
      <c r="J24" s="20">
        <v>7</v>
      </c>
      <c r="K24" s="23">
        <v>76.62</v>
      </c>
      <c r="L24" s="24">
        <f t="shared" si="5"/>
        <v>22.986</v>
      </c>
      <c r="M24" s="24">
        <f t="shared" si="6"/>
        <v>78.636</v>
      </c>
      <c r="N24" s="23">
        <v>8</v>
      </c>
      <c r="O24" s="23" t="s">
        <v>24</v>
      </c>
    </row>
    <row r="25" ht="30" customHeight="1" spans="1:15">
      <c r="A25" s="17"/>
      <c r="B25" s="18"/>
      <c r="C25" s="19"/>
      <c r="D25" s="20" t="s">
        <v>91</v>
      </c>
      <c r="E25" s="20" t="s">
        <v>92</v>
      </c>
      <c r="F25" s="20" t="s">
        <v>35</v>
      </c>
      <c r="G25" s="20" t="s">
        <v>28</v>
      </c>
      <c r="H25" s="20" t="s">
        <v>35</v>
      </c>
      <c r="I25" s="23">
        <f t="shared" si="4"/>
        <v>55.44</v>
      </c>
      <c r="J25" s="20">
        <v>8</v>
      </c>
      <c r="K25" s="23">
        <v>71.72</v>
      </c>
      <c r="L25" s="24">
        <f t="shared" si="5"/>
        <v>21.516</v>
      </c>
      <c r="M25" s="24">
        <f t="shared" si="6"/>
        <v>76.956</v>
      </c>
      <c r="N25" s="23">
        <v>9</v>
      </c>
      <c r="O25" s="23"/>
    </row>
    <row r="26" ht="30" customHeight="1" spans="1:15">
      <c r="A26" s="17"/>
      <c r="B26" s="18"/>
      <c r="C26" s="19"/>
      <c r="D26" s="20" t="s">
        <v>93</v>
      </c>
      <c r="E26" s="20" t="s">
        <v>94</v>
      </c>
      <c r="F26" s="20" t="s">
        <v>95</v>
      </c>
      <c r="G26" s="20" t="s">
        <v>28</v>
      </c>
      <c r="H26" s="20" t="s">
        <v>95</v>
      </c>
      <c r="I26" s="23">
        <f t="shared" si="4"/>
        <v>49.7</v>
      </c>
      <c r="J26" s="20">
        <v>11</v>
      </c>
      <c r="K26" s="23">
        <v>72.48</v>
      </c>
      <c r="L26" s="24">
        <f t="shared" si="5"/>
        <v>21.744</v>
      </c>
      <c r="M26" s="24">
        <f t="shared" si="6"/>
        <v>71.444</v>
      </c>
      <c r="N26" s="23">
        <v>10</v>
      </c>
      <c r="O26" s="23"/>
    </row>
    <row r="27" ht="30" customHeight="1" spans="1:15">
      <c r="A27" s="17"/>
      <c r="B27" s="18"/>
      <c r="C27" s="19"/>
      <c r="D27" s="20" t="s">
        <v>96</v>
      </c>
      <c r="E27" s="20" t="s">
        <v>97</v>
      </c>
      <c r="F27" s="20" t="s">
        <v>98</v>
      </c>
      <c r="G27" s="20" t="s">
        <v>22</v>
      </c>
      <c r="H27" s="20" t="s">
        <v>99</v>
      </c>
      <c r="I27" s="23">
        <f t="shared" si="4"/>
        <v>48.51</v>
      </c>
      <c r="J27" s="20">
        <v>12</v>
      </c>
      <c r="K27" s="23">
        <v>71.92</v>
      </c>
      <c r="L27" s="24">
        <f t="shared" si="5"/>
        <v>21.576</v>
      </c>
      <c r="M27" s="24">
        <f t="shared" si="6"/>
        <v>70.086</v>
      </c>
      <c r="N27" s="23">
        <v>11</v>
      </c>
      <c r="O27" s="23"/>
    </row>
    <row r="28" ht="30" customHeight="1" spans="1:15">
      <c r="A28" s="17"/>
      <c r="B28" s="18"/>
      <c r="C28" s="19"/>
      <c r="D28" s="20" t="s">
        <v>100</v>
      </c>
      <c r="E28" s="20" t="s">
        <v>101</v>
      </c>
      <c r="F28" s="20" t="s">
        <v>102</v>
      </c>
      <c r="G28" s="20" t="s">
        <v>28</v>
      </c>
      <c r="H28" s="20" t="s">
        <v>102</v>
      </c>
      <c r="I28" s="23">
        <f t="shared" si="4"/>
        <v>47.04</v>
      </c>
      <c r="J28" s="20">
        <v>13</v>
      </c>
      <c r="K28" s="23">
        <v>70.3</v>
      </c>
      <c r="L28" s="24">
        <f t="shared" si="5"/>
        <v>21.09</v>
      </c>
      <c r="M28" s="24">
        <f t="shared" si="6"/>
        <v>68.13</v>
      </c>
      <c r="N28" s="23">
        <v>12</v>
      </c>
      <c r="O28" s="23"/>
    </row>
    <row r="29" ht="30" customHeight="1" spans="1:15">
      <c r="A29" s="17"/>
      <c r="B29" s="18"/>
      <c r="C29" s="19"/>
      <c r="D29" s="20" t="s">
        <v>103</v>
      </c>
      <c r="E29" s="20" t="s">
        <v>104</v>
      </c>
      <c r="F29" s="20" t="s">
        <v>105</v>
      </c>
      <c r="G29" s="20" t="s">
        <v>28</v>
      </c>
      <c r="H29" s="20" t="s">
        <v>105</v>
      </c>
      <c r="I29" s="23">
        <f t="shared" si="4"/>
        <v>42.35</v>
      </c>
      <c r="J29" s="20">
        <v>15</v>
      </c>
      <c r="K29" s="23">
        <v>68.56</v>
      </c>
      <c r="L29" s="24">
        <f t="shared" si="5"/>
        <v>20.568</v>
      </c>
      <c r="M29" s="24">
        <f t="shared" si="6"/>
        <v>62.918</v>
      </c>
      <c r="N29" s="23">
        <v>13</v>
      </c>
      <c r="O29" s="23"/>
    </row>
    <row r="30" ht="30" customHeight="1" spans="1:15">
      <c r="A30" s="17"/>
      <c r="B30" s="18"/>
      <c r="C30" s="19"/>
      <c r="D30" s="20" t="s">
        <v>106</v>
      </c>
      <c r="E30" s="20" t="s">
        <v>107</v>
      </c>
      <c r="F30" s="20" t="s">
        <v>108</v>
      </c>
      <c r="G30" s="20" t="s">
        <v>28</v>
      </c>
      <c r="H30" s="20" t="s">
        <v>108</v>
      </c>
      <c r="I30" s="23">
        <f t="shared" si="4"/>
        <v>41.09</v>
      </c>
      <c r="J30" s="20">
        <v>16</v>
      </c>
      <c r="K30" s="23">
        <v>65.06</v>
      </c>
      <c r="L30" s="24">
        <f t="shared" si="5"/>
        <v>19.518</v>
      </c>
      <c r="M30" s="24">
        <f t="shared" si="6"/>
        <v>60.608</v>
      </c>
      <c r="N30" s="23">
        <v>14</v>
      </c>
      <c r="O30" s="23"/>
    </row>
    <row r="31" ht="34" customHeight="1" spans="1:15">
      <c r="A31" s="17" t="s">
        <v>17</v>
      </c>
      <c r="B31" s="18" t="s">
        <v>109</v>
      </c>
      <c r="C31" s="19" t="s">
        <v>110</v>
      </c>
      <c r="D31" s="20" t="s">
        <v>111</v>
      </c>
      <c r="E31" s="20" t="s">
        <v>112</v>
      </c>
      <c r="F31" s="20" t="s">
        <v>27</v>
      </c>
      <c r="G31" s="20" t="s">
        <v>22</v>
      </c>
      <c r="H31" s="20" t="s">
        <v>113</v>
      </c>
      <c r="I31" s="23">
        <f t="shared" ref="I31:I42" si="7">H31*0.7</f>
        <v>61.81</v>
      </c>
      <c r="J31" s="20">
        <v>2</v>
      </c>
      <c r="K31" s="23">
        <v>77.32</v>
      </c>
      <c r="L31" s="24">
        <f t="shared" ref="L31:L42" si="8">K31*0.3</f>
        <v>23.196</v>
      </c>
      <c r="M31" s="24">
        <f t="shared" ref="M31:M42" si="9">I31+L31</f>
        <v>85.006</v>
      </c>
      <c r="N31" s="23">
        <v>1</v>
      </c>
      <c r="O31" s="23" t="s">
        <v>24</v>
      </c>
    </row>
    <row r="32" ht="34" customHeight="1" spans="1:15">
      <c r="A32" s="21"/>
      <c r="B32" s="1"/>
      <c r="C32" s="19"/>
      <c r="D32" s="20" t="s">
        <v>114</v>
      </c>
      <c r="E32" s="20" t="s">
        <v>115</v>
      </c>
      <c r="F32" s="20" t="s">
        <v>116</v>
      </c>
      <c r="G32" s="20" t="s">
        <v>22</v>
      </c>
      <c r="H32" s="20" t="s">
        <v>117</v>
      </c>
      <c r="I32" s="23">
        <f t="shared" si="7"/>
        <v>62.37</v>
      </c>
      <c r="J32" s="20">
        <v>1</v>
      </c>
      <c r="K32" s="23">
        <v>75.04</v>
      </c>
      <c r="L32" s="24">
        <f t="shared" si="8"/>
        <v>22.512</v>
      </c>
      <c r="M32" s="24">
        <f t="shared" si="9"/>
        <v>84.882</v>
      </c>
      <c r="N32" s="23">
        <v>2</v>
      </c>
      <c r="O32" s="23" t="s">
        <v>24</v>
      </c>
    </row>
    <row r="33" ht="34" customHeight="1" spans="1:15">
      <c r="A33" s="21"/>
      <c r="B33" s="1"/>
      <c r="C33" s="19"/>
      <c r="D33" s="20" t="s">
        <v>118</v>
      </c>
      <c r="E33" s="20" t="s">
        <v>119</v>
      </c>
      <c r="F33" s="20" t="s">
        <v>120</v>
      </c>
      <c r="G33" s="20" t="s">
        <v>28</v>
      </c>
      <c r="H33" s="20" t="s">
        <v>120</v>
      </c>
      <c r="I33" s="23">
        <f t="shared" si="7"/>
        <v>59.71</v>
      </c>
      <c r="J33" s="20">
        <v>3</v>
      </c>
      <c r="K33" s="23">
        <v>80.84</v>
      </c>
      <c r="L33" s="24">
        <f t="shared" si="8"/>
        <v>24.252</v>
      </c>
      <c r="M33" s="24">
        <f t="shared" si="9"/>
        <v>83.962</v>
      </c>
      <c r="N33" s="23">
        <v>3</v>
      </c>
      <c r="O33" s="23" t="s">
        <v>24</v>
      </c>
    </row>
    <row r="34" ht="34" customHeight="1" spans="1:15">
      <c r="A34" s="21"/>
      <c r="B34" s="1"/>
      <c r="C34" s="19"/>
      <c r="D34" s="20" t="s">
        <v>121</v>
      </c>
      <c r="E34" s="20" t="s">
        <v>122</v>
      </c>
      <c r="F34" s="20" t="s">
        <v>123</v>
      </c>
      <c r="G34" s="20" t="s">
        <v>22</v>
      </c>
      <c r="H34" s="20" t="s">
        <v>124</v>
      </c>
      <c r="I34" s="23">
        <f t="shared" si="7"/>
        <v>56</v>
      </c>
      <c r="J34" s="20">
        <v>5</v>
      </c>
      <c r="K34" s="23">
        <v>74.46</v>
      </c>
      <c r="L34" s="24">
        <f t="shared" si="8"/>
        <v>22.338</v>
      </c>
      <c r="M34" s="24">
        <f t="shared" si="9"/>
        <v>78.338</v>
      </c>
      <c r="N34" s="23">
        <v>4</v>
      </c>
      <c r="O34" s="23" t="s">
        <v>24</v>
      </c>
    </row>
    <row r="35" ht="34" customHeight="1" spans="1:15">
      <c r="A35" s="21"/>
      <c r="B35" s="1"/>
      <c r="C35" s="19"/>
      <c r="D35" s="20" t="s">
        <v>125</v>
      </c>
      <c r="E35" s="20" t="s">
        <v>126</v>
      </c>
      <c r="F35" s="20" t="s">
        <v>127</v>
      </c>
      <c r="G35" s="20" t="s">
        <v>28</v>
      </c>
      <c r="H35" s="20" t="s">
        <v>127</v>
      </c>
      <c r="I35" s="23">
        <f t="shared" si="7"/>
        <v>56.175</v>
      </c>
      <c r="J35" s="20">
        <v>4</v>
      </c>
      <c r="K35" s="23">
        <v>73.4</v>
      </c>
      <c r="L35" s="24">
        <f t="shared" si="8"/>
        <v>22.02</v>
      </c>
      <c r="M35" s="24">
        <f t="shared" si="9"/>
        <v>78.195</v>
      </c>
      <c r="N35" s="23">
        <v>5</v>
      </c>
      <c r="O35" s="23" t="s">
        <v>24</v>
      </c>
    </row>
    <row r="36" ht="34" customHeight="1" spans="1:15">
      <c r="A36" s="21"/>
      <c r="B36" s="1"/>
      <c r="C36" s="19"/>
      <c r="D36" s="20" t="s">
        <v>128</v>
      </c>
      <c r="E36" s="20" t="s">
        <v>129</v>
      </c>
      <c r="F36" s="20" t="s">
        <v>130</v>
      </c>
      <c r="G36" s="20" t="s">
        <v>28</v>
      </c>
      <c r="H36" s="20" t="s">
        <v>130</v>
      </c>
      <c r="I36" s="23">
        <f t="shared" si="7"/>
        <v>54.11</v>
      </c>
      <c r="J36" s="20">
        <v>6</v>
      </c>
      <c r="K36" s="23">
        <v>76.66</v>
      </c>
      <c r="L36" s="24">
        <f t="shared" si="8"/>
        <v>22.998</v>
      </c>
      <c r="M36" s="24">
        <f t="shared" si="9"/>
        <v>77.108</v>
      </c>
      <c r="N36" s="23">
        <v>6</v>
      </c>
      <c r="O36" s="23" t="s">
        <v>24</v>
      </c>
    </row>
    <row r="37" ht="34" customHeight="1" spans="1:15">
      <c r="A37" s="21"/>
      <c r="B37" s="1"/>
      <c r="C37" s="19"/>
      <c r="D37" s="20" t="s">
        <v>131</v>
      </c>
      <c r="E37" s="20" t="s">
        <v>132</v>
      </c>
      <c r="F37" s="20" t="s">
        <v>133</v>
      </c>
      <c r="G37" s="20" t="s">
        <v>28</v>
      </c>
      <c r="H37" s="20" t="s">
        <v>133</v>
      </c>
      <c r="I37" s="23">
        <f t="shared" si="7"/>
        <v>52.5</v>
      </c>
      <c r="J37" s="20">
        <v>7</v>
      </c>
      <c r="K37" s="23">
        <v>74.98</v>
      </c>
      <c r="L37" s="24">
        <f t="shared" si="8"/>
        <v>22.494</v>
      </c>
      <c r="M37" s="24">
        <f t="shared" si="9"/>
        <v>74.994</v>
      </c>
      <c r="N37" s="23">
        <v>7</v>
      </c>
      <c r="O37" s="23" t="s">
        <v>24</v>
      </c>
    </row>
    <row r="38" ht="34" customHeight="1" spans="1:15">
      <c r="A38" s="21"/>
      <c r="B38" s="1"/>
      <c r="C38" s="19"/>
      <c r="D38" s="20" t="s">
        <v>134</v>
      </c>
      <c r="E38" s="20" t="s">
        <v>135</v>
      </c>
      <c r="F38" s="20" t="s">
        <v>136</v>
      </c>
      <c r="G38" s="20" t="s">
        <v>28</v>
      </c>
      <c r="H38" s="20" t="s">
        <v>136</v>
      </c>
      <c r="I38" s="23">
        <f t="shared" si="7"/>
        <v>52.465</v>
      </c>
      <c r="J38" s="20">
        <v>8</v>
      </c>
      <c r="K38" s="23">
        <v>73.22</v>
      </c>
      <c r="L38" s="24">
        <f t="shared" si="8"/>
        <v>21.966</v>
      </c>
      <c r="M38" s="24">
        <f t="shared" si="9"/>
        <v>74.431</v>
      </c>
      <c r="N38" s="23">
        <v>8</v>
      </c>
      <c r="O38" s="23" t="s">
        <v>24</v>
      </c>
    </row>
    <row r="39" ht="34" customHeight="1" spans="1:15">
      <c r="A39" s="21"/>
      <c r="B39" s="1"/>
      <c r="C39" s="19"/>
      <c r="D39" s="20" t="s">
        <v>137</v>
      </c>
      <c r="E39" s="20" t="s">
        <v>138</v>
      </c>
      <c r="F39" s="20" t="s">
        <v>139</v>
      </c>
      <c r="G39" s="20" t="s">
        <v>28</v>
      </c>
      <c r="H39" s="20" t="s">
        <v>139</v>
      </c>
      <c r="I39" s="23">
        <f t="shared" si="7"/>
        <v>51.835</v>
      </c>
      <c r="J39" s="20">
        <v>9</v>
      </c>
      <c r="K39" s="23">
        <v>74.34</v>
      </c>
      <c r="L39" s="24">
        <f t="shared" si="8"/>
        <v>22.302</v>
      </c>
      <c r="M39" s="24">
        <f t="shared" si="9"/>
        <v>74.137</v>
      </c>
      <c r="N39" s="23">
        <v>9</v>
      </c>
      <c r="O39" s="23"/>
    </row>
    <row r="40" ht="34" customHeight="1" spans="1:15">
      <c r="A40" s="21"/>
      <c r="B40" s="1"/>
      <c r="C40" s="19"/>
      <c r="D40" s="20" t="s">
        <v>140</v>
      </c>
      <c r="E40" s="20" t="s">
        <v>141</v>
      </c>
      <c r="F40" s="20" t="s">
        <v>142</v>
      </c>
      <c r="G40" s="20" t="s">
        <v>28</v>
      </c>
      <c r="H40" s="20" t="s">
        <v>142</v>
      </c>
      <c r="I40" s="23">
        <f t="shared" si="7"/>
        <v>50.925</v>
      </c>
      <c r="J40" s="20">
        <v>10</v>
      </c>
      <c r="K40" s="23">
        <v>72.2</v>
      </c>
      <c r="L40" s="24">
        <f t="shared" si="8"/>
        <v>21.66</v>
      </c>
      <c r="M40" s="24">
        <f t="shared" si="9"/>
        <v>72.585</v>
      </c>
      <c r="N40" s="23">
        <v>10</v>
      </c>
      <c r="O40" s="23"/>
    </row>
    <row r="41" ht="34" customHeight="1" spans="1:15">
      <c r="A41" s="21"/>
      <c r="B41" s="1"/>
      <c r="C41" s="19"/>
      <c r="D41" s="20" t="s">
        <v>143</v>
      </c>
      <c r="E41" s="20" t="s">
        <v>144</v>
      </c>
      <c r="F41" s="20" t="s">
        <v>145</v>
      </c>
      <c r="G41" s="20" t="s">
        <v>28</v>
      </c>
      <c r="H41" s="20" t="s">
        <v>145</v>
      </c>
      <c r="I41" s="23">
        <f t="shared" si="7"/>
        <v>49.56</v>
      </c>
      <c r="J41" s="20">
        <v>12</v>
      </c>
      <c r="K41" s="23">
        <v>75.58</v>
      </c>
      <c r="L41" s="24">
        <f t="shared" si="8"/>
        <v>22.674</v>
      </c>
      <c r="M41" s="24">
        <f t="shared" si="9"/>
        <v>72.234</v>
      </c>
      <c r="N41" s="23">
        <v>11</v>
      </c>
      <c r="O41" s="23"/>
    </row>
    <row r="42" ht="34" customHeight="1" spans="1:15">
      <c r="A42" s="21"/>
      <c r="B42" s="1"/>
      <c r="C42" s="19"/>
      <c r="D42" s="20" t="s">
        <v>146</v>
      </c>
      <c r="E42" s="20" t="s">
        <v>147</v>
      </c>
      <c r="F42" s="20" t="s">
        <v>148</v>
      </c>
      <c r="G42" s="20" t="s">
        <v>28</v>
      </c>
      <c r="H42" s="20" t="s">
        <v>148</v>
      </c>
      <c r="I42" s="23">
        <f t="shared" si="7"/>
        <v>50.89</v>
      </c>
      <c r="J42" s="20">
        <v>11</v>
      </c>
      <c r="K42" s="23">
        <v>70.04</v>
      </c>
      <c r="L42" s="24">
        <f t="shared" si="8"/>
        <v>21.012</v>
      </c>
      <c r="M42" s="24">
        <f t="shared" si="9"/>
        <v>71.902</v>
      </c>
      <c r="N42" s="23">
        <v>12</v>
      </c>
      <c r="O42" s="23"/>
    </row>
    <row r="43" ht="32" customHeight="1" spans="1:15">
      <c r="A43" s="22" t="s">
        <v>17</v>
      </c>
      <c r="B43" s="22" t="s">
        <v>149</v>
      </c>
      <c r="C43" s="3" t="s">
        <v>110</v>
      </c>
      <c r="D43" s="20" t="s">
        <v>150</v>
      </c>
      <c r="E43" s="20" t="s">
        <v>151</v>
      </c>
      <c r="F43" s="20" t="s">
        <v>152</v>
      </c>
      <c r="G43" s="20" t="s">
        <v>22</v>
      </c>
      <c r="H43" s="20" t="s">
        <v>153</v>
      </c>
      <c r="I43" s="23">
        <f t="shared" ref="I43:I55" si="10">H43*0.7</f>
        <v>60.865</v>
      </c>
      <c r="J43" s="23">
        <v>1</v>
      </c>
      <c r="K43" s="23">
        <v>78.52</v>
      </c>
      <c r="L43" s="24">
        <f t="shared" ref="L43:L55" si="11">K43*0.3</f>
        <v>23.556</v>
      </c>
      <c r="M43" s="24">
        <f t="shared" ref="M43:M55" si="12">I43+L43</f>
        <v>84.421</v>
      </c>
      <c r="N43" s="23">
        <v>1</v>
      </c>
      <c r="O43" s="23" t="s">
        <v>24</v>
      </c>
    </row>
    <row r="44" ht="32" customHeight="1" spans="1:15">
      <c r="A44" s="22"/>
      <c r="B44" s="22"/>
      <c r="C44" s="3"/>
      <c r="D44" s="20" t="s">
        <v>154</v>
      </c>
      <c r="E44" s="20" t="s">
        <v>155</v>
      </c>
      <c r="F44" s="20" t="s">
        <v>156</v>
      </c>
      <c r="G44" s="20" t="s">
        <v>28</v>
      </c>
      <c r="H44" s="20" t="s">
        <v>156</v>
      </c>
      <c r="I44" s="23">
        <f t="shared" si="10"/>
        <v>52.85</v>
      </c>
      <c r="J44" s="23">
        <v>4</v>
      </c>
      <c r="K44" s="23">
        <v>81</v>
      </c>
      <c r="L44" s="24">
        <f t="shared" si="11"/>
        <v>24.3</v>
      </c>
      <c r="M44" s="24">
        <f t="shared" si="12"/>
        <v>77.15</v>
      </c>
      <c r="N44" s="23">
        <v>2</v>
      </c>
      <c r="O44" s="23" t="s">
        <v>24</v>
      </c>
    </row>
    <row r="45" ht="32" customHeight="1" spans="1:15">
      <c r="A45" s="22"/>
      <c r="B45" s="22"/>
      <c r="C45" s="3"/>
      <c r="D45" s="20" t="s">
        <v>157</v>
      </c>
      <c r="E45" s="20" t="s">
        <v>158</v>
      </c>
      <c r="F45" s="20" t="s">
        <v>159</v>
      </c>
      <c r="G45" s="20" t="s">
        <v>28</v>
      </c>
      <c r="H45" s="20" t="s">
        <v>159</v>
      </c>
      <c r="I45" s="23">
        <f t="shared" si="10"/>
        <v>52.99</v>
      </c>
      <c r="J45" s="23">
        <v>3</v>
      </c>
      <c r="K45" s="23">
        <v>79.04</v>
      </c>
      <c r="L45" s="24">
        <f t="shared" si="11"/>
        <v>23.712</v>
      </c>
      <c r="M45" s="24">
        <f t="shared" si="12"/>
        <v>76.702</v>
      </c>
      <c r="N45" s="23">
        <v>3</v>
      </c>
      <c r="O45" s="23" t="s">
        <v>24</v>
      </c>
    </row>
    <row r="46" ht="32" customHeight="1" spans="1:15">
      <c r="A46" s="22"/>
      <c r="B46" s="22"/>
      <c r="C46" s="3"/>
      <c r="D46" s="20" t="s">
        <v>160</v>
      </c>
      <c r="E46" s="20" t="s">
        <v>161</v>
      </c>
      <c r="F46" s="20" t="s">
        <v>41</v>
      </c>
      <c r="G46" s="20" t="s">
        <v>28</v>
      </c>
      <c r="H46" s="20" t="s">
        <v>41</v>
      </c>
      <c r="I46" s="23">
        <f t="shared" si="10"/>
        <v>53.76</v>
      </c>
      <c r="J46" s="23">
        <v>2</v>
      </c>
      <c r="K46" s="23">
        <v>74.06</v>
      </c>
      <c r="L46" s="24">
        <f t="shared" si="11"/>
        <v>22.218</v>
      </c>
      <c r="M46" s="24">
        <f t="shared" si="12"/>
        <v>75.978</v>
      </c>
      <c r="N46" s="23">
        <v>4</v>
      </c>
      <c r="O46" s="23" t="s">
        <v>24</v>
      </c>
    </row>
    <row r="47" ht="32" customHeight="1" spans="1:15">
      <c r="A47" s="22"/>
      <c r="B47" s="22"/>
      <c r="C47" s="3"/>
      <c r="D47" s="20" t="s">
        <v>162</v>
      </c>
      <c r="E47" s="20" t="s">
        <v>163</v>
      </c>
      <c r="F47" s="20" t="s">
        <v>164</v>
      </c>
      <c r="G47" s="20" t="s">
        <v>28</v>
      </c>
      <c r="H47" s="20" t="s">
        <v>164</v>
      </c>
      <c r="I47" s="23">
        <f t="shared" si="10"/>
        <v>51.73</v>
      </c>
      <c r="J47" s="23">
        <v>6</v>
      </c>
      <c r="K47" s="23">
        <v>76.26</v>
      </c>
      <c r="L47" s="24">
        <f t="shared" si="11"/>
        <v>22.878</v>
      </c>
      <c r="M47" s="24">
        <f t="shared" si="12"/>
        <v>74.608</v>
      </c>
      <c r="N47" s="23">
        <v>5</v>
      </c>
      <c r="O47" s="23" t="s">
        <v>24</v>
      </c>
    </row>
    <row r="48" ht="32" customHeight="1" spans="1:15">
      <c r="A48" s="22"/>
      <c r="B48" s="22"/>
      <c r="C48" s="3"/>
      <c r="D48" s="20" t="s">
        <v>165</v>
      </c>
      <c r="E48" s="20" t="s">
        <v>166</v>
      </c>
      <c r="F48" s="20" t="s">
        <v>167</v>
      </c>
      <c r="G48" s="20" t="s">
        <v>28</v>
      </c>
      <c r="H48" s="20" t="s">
        <v>167</v>
      </c>
      <c r="I48" s="23">
        <f t="shared" si="10"/>
        <v>52.045</v>
      </c>
      <c r="J48" s="23">
        <v>5</v>
      </c>
      <c r="K48" s="23">
        <v>75.18</v>
      </c>
      <c r="L48" s="24">
        <f t="shared" si="11"/>
        <v>22.554</v>
      </c>
      <c r="M48" s="24">
        <f t="shared" si="12"/>
        <v>74.599</v>
      </c>
      <c r="N48" s="23">
        <v>6</v>
      </c>
      <c r="O48" s="23" t="s">
        <v>24</v>
      </c>
    </row>
    <row r="49" ht="32" customHeight="1" spans="1:15">
      <c r="A49" s="22"/>
      <c r="B49" s="22"/>
      <c r="C49" s="3"/>
      <c r="D49" s="20" t="s">
        <v>168</v>
      </c>
      <c r="E49" s="20" t="s">
        <v>169</v>
      </c>
      <c r="F49" s="20" t="s">
        <v>170</v>
      </c>
      <c r="G49" s="20" t="s">
        <v>28</v>
      </c>
      <c r="H49" s="20" t="s">
        <v>170</v>
      </c>
      <c r="I49" s="23">
        <f t="shared" si="10"/>
        <v>50.995</v>
      </c>
      <c r="J49" s="23">
        <v>7</v>
      </c>
      <c r="K49" s="23">
        <v>78.46</v>
      </c>
      <c r="L49" s="24">
        <f t="shared" si="11"/>
        <v>23.538</v>
      </c>
      <c r="M49" s="24">
        <f t="shared" si="12"/>
        <v>74.533</v>
      </c>
      <c r="N49" s="23">
        <v>7</v>
      </c>
      <c r="O49" s="23" t="s">
        <v>24</v>
      </c>
    </row>
    <row r="50" ht="32" customHeight="1" spans="1:15">
      <c r="A50" s="22"/>
      <c r="B50" s="22"/>
      <c r="C50" s="3"/>
      <c r="D50" s="20" t="s">
        <v>171</v>
      </c>
      <c r="E50" s="20" t="s">
        <v>172</v>
      </c>
      <c r="F50" s="20" t="s">
        <v>173</v>
      </c>
      <c r="G50" s="20" t="s">
        <v>28</v>
      </c>
      <c r="H50" s="20" t="s">
        <v>173</v>
      </c>
      <c r="I50" s="23">
        <f t="shared" si="10"/>
        <v>50.75</v>
      </c>
      <c r="J50" s="23">
        <v>8</v>
      </c>
      <c r="K50" s="23">
        <v>75.38</v>
      </c>
      <c r="L50" s="24">
        <f t="shared" si="11"/>
        <v>22.614</v>
      </c>
      <c r="M50" s="24">
        <f t="shared" si="12"/>
        <v>73.364</v>
      </c>
      <c r="N50" s="23">
        <v>8</v>
      </c>
      <c r="O50" s="23" t="s">
        <v>24</v>
      </c>
    </row>
    <row r="51" ht="32" customHeight="1" spans="1:15">
      <c r="A51" s="22"/>
      <c r="B51" s="22"/>
      <c r="C51" s="3"/>
      <c r="D51" s="20" t="s">
        <v>174</v>
      </c>
      <c r="E51" s="20" t="s">
        <v>175</v>
      </c>
      <c r="F51" s="20" t="s">
        <v>176</v>
      </c>
      <c r="G51" s="20" t="s">
        <v>28</v>
      </c>
      <c r="H51" s="20" t="s">
        <v>176</v>
      </c>
      <c r="I51" s="23">
        <f t="shared" si="10"/>
        <v>49.42</v>
      </c>
      <c r="J51" s="23">
        <v>11</v>
      </c>
      <c r="K51" s="23">
        <v>76.32</v>
      </c>
      <c r="L51" s="24">
        <f t="shared" si="11"/>
        <v>22.896</v>
      </c>
      <c r="M51" s="24">
        <f t="shared" si="12"/>
        <v>72.316</v>
      </c>
      <c r="N51" s="23">
        <v>9</v>
      </c>
      <c r="O51" s="23"/>
    </row>
    <row r="52" ht="32" customHeight="1" spans="1:15">
      <c r="A52" s="22"/>
      <c r="B52" s="22"/>
      <c r="C52" s="3"/>
      <c r="D52" s="20" t="s">
        <v>177</v>
      </c>
      <c r="E52" s="20" t="s">
        <v>178</v>
      </c>
      <c r="F52" s="20" t="s">
        <v>179</v>
      </c>
      <c r="G52" s="20" t="s">
        <v>28</v>
      </c>
      <c r="H52" s="20" t="s">
        <v>179</v>
      </c>
      <c r="I52" s="23">
        <f t="shared" si="10"/>
        <v>49.455</v>
      </c>
      <c r="J52" s="23">
        <v>10</v>
      </c>
      <c r="K52" s="23">
        <v>72.84</v>
      </c>
      <c r="L52" s="24">
        <f t="shared" si="11"/>
        <v>21.852</v>
      </c>
      <c r="M52" s="24">
        <f t="shared" si="12"/>
        <v>71.307</v>
      </c>
      <c r="N52" s="23">
        <v>10</v>
      </c>
      <c r="O52" s="23"/>
    </row>
    <row r="53" ht="32" customHeight="1" spans="1:15">
      <c r="A53" s="22"/>
      <c r="B53" s="22"/>
      <c r="C53" s="3"/>
      <c r="D53" s="20" t="s">
        <v>180</v>
      </c>
      <c r="E53" s="20" t="s">
        <v>181</v>
      </c>
      <c r="F53" s="20" t="s">
        <v>182</v>
      </c>
      <c r="G53" s="20" t="s">
        <v>28</v>
      </c>
      <c r="H53" s="20" t="s">
        <v>182</v>
      </c>
      <c r="I53" s="23">
        <f t="shared" si="10"/>
        <v>50.05</v>
      </c>
      <c r="J53" s="23">
        <v>9</v>
      </c>
      <c r="K53" s="23">
        <v>66.52</v>
      </c>
      <c r="L53" s="24">
        <f t="shared" si="11"/>
        <v>19.956</v>
      </c>
      <c r="M53" s="24">
        <f t="shared" si="12"/>
        <v>70.006</v>
      </c>
      <c r="N53" s="23">
        <v>11</v>
      </c>
      <c r="O53" s="23"/>
    </row>
    <row r="54" ht="32" customHeight="1" spans="1:15">
      <c r="A54" s="22"/>
      <c r="B54" s="22"/>
      <c r="C54" s="3"/>
      <c r="D54" s="20" t="s">
        <v>183</v>
      </c>
      <c r="E54" s="20" t="s">
        <v>184</v>
      </c>
      <c r="F54" s="20" t="s">
        <v>185</v>
      </c>
      <c r="G54" s="20" t="s">
        <v>28</v>
      </c>
      <c r="H54" s="20" t="s">
        <v>185</v>
      </c>
      <c r="I54" s="23">
        <f t="shared" si="10"/>
        <v>48.58</v>
      </c>
      <c r="J54" s="23">
        <v>12</v>
      </c>
      <c r="K54" s="23">
        <v>70.96</v>
      </c>
      <c r="L54" s="24">
        <f t="shared" si="11"/>
        <v>21.288</v>
      </c>
      <c r="M54" s="24">
        <f t="shared" si="12"/>
        <v>69.868</v>
      </c>
      <c r="N54" s="23">
        <v>12</v>
      </c>
      <c r="O54" s="23"/>
    </row>
    <row r="55" ht="32" customHeight="1" spans="1:15">
      <c r="A55" s="22"/>
      <c r="B55" s="22"/>
      <c r="C55" s="3"/>
      <c r="D55" s="20" t="s">
        <v>186</v>
      </c>
      <c r="E55" s="20" t="s">
        <v>187</v>
      </c>
      <c r="F55" s="20" t="s">
        <v>188</v>
      </c>
      <c r="G55" s="20" t="s">
        <v>28</v>
      </c>
      <c r="H55" s="20" t="s">
        <v>188</v>
      </c>
      <c r="I55" s="23">
        <f t="shared" si="10"/>
        <v>40.25</v>
      </c>
      <c r="J55" s="23">
        <v>14</v>
      </c>
      <c r="K55" s="23">
        <v>68.26</v>
      </c>
      <c r="L55" s="24">
        <f t="shared" si="11"/>
        <v>20.478</v>
      </c>
      <c r="M55" s="24">
        <f t="shared" si="12"/>
        <v>60.728</v>
      </c>
      <c r="N55" s="23">
        <v>13</v>
      </c>
      <c r="O55" s="23"/>
    </row>
    <row r="56" ht="28" customHeight="1" spans="1:15">
      <c r="A56" s="22" t="s">
        <v>17</v>
      </c>
      <c r="B56" s="18" t="s">
        <v>189</v>
      </c>
      <c r="C56" s="3" t="s">
        <v>110</v>
      </c>
      <c r="D56" s="20" t="s">
        <v>190</v>
      </c>
      <c r="E56" s="20" t="s">
        <v>191</v>
      </c>
      <c r="F56" s="20" t="s">
        <v>192</v>
      </c>
      <c r="G56" s="20" t="s">
        <v>22</v>
      </c>
      <c r="H56" s="20" t="s">
        <v>193</v>
      </c>
      <c r="I56" s="23">
        <f t="shared" ref="I56:I85" si="13">H56*0.7</f>
        <v>59.99</v>
      </c>
      <c r="J56" s="23">
        <v>1</v>
      </c>
      <c r="K56" s="23">
        <v>77.94</v>
      </c>
      <c r="L56" s="24">
        <f t="shared" ref="L56:L85" si="14">K56*0.3</f>
        <v>23.382</v>
      </c>
      <c r="M56" s="24">
        <f t="shared" ref="M56:M85" si="15">I56+L56</f>
        <v>83.372</v>
      </c>
      <c r="N56" s="23">
        <v>1</v>
      </c>
      <c r="O56" s="23" t="s">
        <v>24</v>
      </c>
    </row>
    <row r="57" ht="28" customHeight="1" spans="1:15">
      <c r="A57" s="3"/>
      <c r="B57" s="1"/>
      <c r="C57" s="3"/>
      <c r="D57" s="20" t="s">
        <v>194</v>
      </c>
      <c r="E57" s="20" t="s">
        <v>195</v>
      </c>
      <c r="F57" s="20" t="s">
        <v>196</v>
      </c>
      <c r="G57" s="20" t="s">
        <v>22</v>
      </c>
      <c r="H57" s="20" t="s">
        <v>116</v>
      </c>
      <c r="I57" s="23">
        <f t="shared" si="13"/>
        <v>58.17</v>
      </c>
      <c r="J57" s="23">
        <v>2</v>
      </c>
      <c r="K57" s="23">
        <v>75.72</v>
      </c>
      <c r="L57" s="24">
        <f t="shared" si="14"/>
        <v>22.716</v>
      </c>
      <c r="M57" s="24">
        <f t="shared" si="15"/>
        <v>80.886</v>
      </c>
      <c r="N57" s="23">
        <v>2</v>
      </c>
      <c r="O57" s="23" t="s">
        <v>24</v>
      </c>
    </row>
    <row r="58" ht="28" customHeight="1" spans="1:15">
      <c r="A58" s="3"/>
      <c r="B58" s="1"/>
      <c r="C58" s="3"/>
      <c r="D58" s="20" t="s">
        <v>197</v>
      </c>
      <c r="E58" s="20" t="s">
        <v>198</v>
      </c>
      <c r="F58" s="20" t="s">
        <v>199</v>
      </c>
      <c r="G58" s="20" t="s">
        <v>28</v>
      </c>
      <c r="H58" s="20" t="s">
        <v>199</v>
      </c>
      <c r="I58" s="23">
        <f t="shared" si="13"/>
        <v>54.74</v>
      </c>
      <c r="J58" s="23">
        <v>5</v>
      </c>
      <c r="K58" s="23">
        <v>80.92</v>
      </c>
      <c r="L58" s="24">
        <f t="shared" si="14"/>
        <v>24.276</v>
      </c>
      <c r="M58" s="24">
        <f t="shared" si="15"/>
        <v>79.016</v>
      </c>
      <c r="N58" s="23">
        <v>3</v>
      </c>
      <c r="O58" s="23" t="s">
        <v>24</v>
      </c>
    </row>
    <row r="59" ht="28" customHeight="1" spans="1:15">
      <c r="A59" s="3"/>
      <c r="B59" s="1"/>
      <c r="C59" s="3"/>
      <c r="D59" s="20" t="s">
        <v>200</v>
      </c>
      <c r="E59" s="20" t="s">
        <v>201</v>
      </c>
      <c r="F59" s="20" t="s">
        <v>38</v>
      </c>
      <c r="G59" s="20" t="s">
        <v>28</v>
      </c>
      <c r="H59" s="20" t="s">
        <v>38</v>
      </c>
      <c r="I59" s="23">
        <f t="shared" si="13"/>
        <v>56.07</v>
      </c>
      <c r="J59" s="23">
        <v>3</v>
      </c>
      <c r="K59" s="23">
        <v>75.86</v>
      </c>
      <c r="L59" s="24">
        <f t="shared" si="14"/>
        <v>22.758</v>
      </c>
      <c r="M59" s="24">
        <f t="shared" si="15"/>
        <v>78.828</v>
      </c>
      <c r="N59" s="23">
        <v>4</v>
      </c>
      <c r="O59" s="23" t="s">
        <v>24</v>
      </c>
    </row>
    <row r="60" ht="28" customHeight="1" spans="1:15">
      <c r="A60" s="3"/>
      <c r="B60" s="1"/>
      <c r="C60" s="3"/>
      <c r="D60" s="20" t="s">
        <v>202</v>
      </c>
      <c r="E60" s="20" t="s">
        <v>203</v>
      </c>
      <c r="F60" s="20" t="s">
        <v>204</v>
      </c>
      <c r="G60" s="20" t="s">
        <v>28</v>
      </c>
      <c r="H60" s="20" t="s">
        <v>204</v>
      </c>
      <c r="I60" s="23">
        <f t="shared" si="13"/>
        <v>54.67</v>
      </c>
      <c r="J60" s="23">
        <v>6</v>
      </c>
      <c r="K60" s="23">
        <v>80.12</v>
      </c>
      <c r="L60" s="24">
        <f t="shared" si="14"/>
        <v>24.036</v>
      </c>
      <c r="M60" s="24">
        <f t="shared" si="15"/>
        <v>78.706</v>
      </c>
      <c r="N60" s="23">
        <v>5</v>
      </c>
      <c r="O60" s="23" t="s">
        <v>24</v>
      </c>
    </row>
    <row r="61" ht="28" customHeight="1" spans="1:15">
      <c r="A61" s="3"/>
      <c r="B61" s="1"/>
      <c r="C61" s="3"/>
      <c r="D61" s="20" t="s">
        <v>205</v>
      </c>
      <c r="E61" s="20" t="s">
        <v>206</v>
      </c>
      <c r="F61" s="20" t="s">
        <v>207</v>
      </c>
      <c r="G61" s="20" t="s">
        <v>28</v>
      </c>
      <c r="H61" s="20" t="s">
        <v>207</v>
      </c>
      <c r="I61" s="23">
        <f t="shared" si="13"/>
        <v>55.23</v>
      </c>
      <c r="J61" s="23">
        <v>4</v>
      </c>
      <c r="K61" s="23">
        <v>77.06</v>
      </c>
      <c r="L61" s="24">
        <f t="shared" si="14"/>
        <v>23.118</v>
      </c>
      <c r="M61" s="24">
        <f t="shared" si="15"/>
        <v>78.348</v>
      </c>
      <c r="N61" s="23">
        <v>6</v>
      </c>
      <c r="O61" s="23" t="s">
        <v>24</v>
      </c>
    </row>
    <row r="62" ht="28" customHeight="1" spans="1:15">
      <c r="A62" s="3"/>
      <c r="B62" s="1"/>
      <c r="C62" s="3"/>
      <c r="D62" s="20" t="s">
        <v>208</v>
      </c>
      <c r="E62" s="20" t="s">
        <v>209</v>
      </c>
      <c r="F62" s="20" t="s">
        <v>210</v>
      </c>
      <c r="G62" s="20" t="s">
        <v>28</v>
      </c>
      <c r="H62" s="20" t="s">
        <v>210</v>
      </c>
      <c r="I62" s="23">
        <f t="shared" si="13"/>
        <v>53.9</v>
      </c>
      <c r="J62" s="23">
        <v>7</v>
      </c>
      <c r="K62" s="23">
        <v>76.74</v>
      </c>
      <c r="L62" s="24">
        <f t="shared" si="14"/>
        <v>23.022</v>
      </c>
      <c r="M62" s="24">
        <f t="shared" si="15"/>
        <v>76.922</v>
      </c>
      <c r="N62" s="23">
        <v>7</v>
      </c>
      <c r="O62" s="23" t="s">
        <v>24</v>
      </c>
    </row>
    <row r="63" ht="28" customHeight="1" spans="1:15">
      <c r="A63" s="3"/>
      <c r="B63" s="1"/>
      <c r="C63" s="3"/>
      <c r="D63" s="20" t="s">
        <v>211</v>
      </c>
      <c r="E63" s="20" t="s">
        <v>212</v>
      </c>
      <c r="F63" s="20" t="s">
        <v>213</v>
      </c>
      <c r="G63" s="20" t="s">
        <v>28</v>
      </c>
      <c r="H63" s="20" t="s">
        <v>213</v>
      </c>
      <c r="I63" s="23">
        <f t="shared" si="13"/>
        <v>51.17</v>
      </c>
      <c r="J63" s="23">
        <v>8</v>
      </c>
      <c r="K63" s="23">
        <v>80.02</v>
      </c>
      <c r="L63" s="24">
        <f t="shared" si="14"/>
        <v>24.006</v>
      </c>
      <c r="M63" s="24">
        <f t="shared" si="15"/>
        <v>75.176</v>
      </c>
      <c r="N63" s="23">
        <v>8</v>
      </c>
      <c r="O63" s="23" t="s">
        <v>24</v>
      </c>
    </row>
    <row r="64" ht="28" customHeight="1" spans="1:15">
      <c r="A64" s="3"/>
      <c r="B64" s="1"/>
      <c r="C64" s="3"/>
      <c r="D64" s="20" t="s">
        <v>214</v>
      </c>
      <c r="E64" s="20" t="s">
        <v>215</v>
      </c>
      <c r="F64" s="20" t="s">
        <v>148</v>
      </c>
      <c r="G64" s="20" t="s">
        <v>28</v>
      </c>
      <c r="H64" s="20" t="s">
        <v>148</v>
      </c>
      <c r="I64" s="23">
        <f t="shared" si="13"/>
        <v>50.89</v>
      </c>
      <c r="J64" s="23">
        <v>9</v>
      </c>
      <c r="K64" s="23">
        <v>79.6</v>
      </c>
      <c r="L64" s="24">
        <f t="shared" si="14"/>
        <v>23.88</v>
      </c>
      <c r="M64" s="24">
        <f t="shared" si="15"/>
        <v>74.77</v>
      </c>
      <c r="N64" s="23">
        <v>9</v>
      </c>
      <c r="O64" s="23"/>
    </row>
    <row r="65" ht="28" customHeight="1" spans="1:15">
      <c r="A65" s="3"/>
      <c r="B65" s="1"/>
      <c r="C65" s="3"/>
      <c r="D65" s="20" t="s">
        <v>216</v>
      </c>
      <c r="E65" s="20" t="s">
        <v>217</v>
      </c>
      <c r="F65" s="20" t="s">
        <v>218</v>
      </c>
      <c r="G65" s="20" t="s">
        <v>28</v>
      </c>
      <c r="H65" s="20" t="s">
        <v>218</v>
      </c>
      <c r="I65" s="23">
        <f t="shared" si="13"/>
        <v>49.805</v>
      </c>
      <c r="J65" s="23">
        <v>10</v>
      </c>
      <c r="K65" s="23">
        <v>80.58</v>
      </c>
      <c r="L65" s="24">
        <f t="shared" si="14"/>
        <v>24.174</v>
      </c>
      <c r="M65" s="24">
        <f t="shared" si="15"/>
        <v>73.979</v>
      </c>
      <c r="N65" s="23">
        <v>10</v>
      </c>
      <c r="O65" s="23"/>
    </row>
    <row r="66" ht="28" customHeight="1" spans="1:15">
      <c r="A66" s="3"/>
      <c r="B66" s="1"/>
      <c r="C66" s="3"/>
      <c r="D66" s="20" t="s">
        <v>219</v>
      </c>
      <c r="E66" s="20" t="s">
        <v>220</v>
      </c>
      <c r="F66" s="20" t="s">
        <v>221</v>
      </c>
      <c r="G66" s="20" t="s">
        <v>28</v>
      </c>
      <c r="H66" s="20" t="s">
        <v>221</v>
      </c>
      <c r="I66" s="23">
        <f t="shared" si="13"/>
        <v>49</v>
      </c>
      <c r="J66" s="23">
        <v>11</v>
      </c>
      <c r="K66" s="23">
        <v>70.48</v>
      </c>
      <c r="L66" s="24">
        <f t="shared" si="14"/>
        <v>21.144</v>
      </c>
      <c r="M66" s="24">
        <f t="shared" si="15"/>
        <v>70.144</v>
      </c>
      <c r="N66" s="23">
        <v>11</v>
      </c>
      <c r="O66" s="23"/>
    </row>
    <row r="67" ht="28" customHeight="1" spans="1:15">
      <c r="A67" s="3"/>
      <c r="B67" s="1"/>
      <c r="C67" s="3"/>
      <c r="D67" s="20" t="s">
        <v>222</v>
      </c>
      <c r="E67" s="20" t="s">
        <v>223</v>
      </c>
      <c r="F67" s="20" t="s">
        <v>224</v>
      </c>
      <c r="G67" s="20" t="s">
        <v>28</v>
      </c>
      <c r="H67" s="20" t="s">
        <v>224</v>
      </c>
      <c r="I67" s="23">
        <f t="shared" si="13"/>
        <v>43.05</v>
      </c>
      <c r="J67" s="23">
        <v>12</v>
      </c>
      <c r="K67" s="23">
        <v>73.82</v>
      </c>
      <c r="L67" s="24">
        <f t="shared" si="14"/>
        <v>22.146</v>
      </c>
      <c r="M67" s="24">
        <f t="shared" si="15"/>
        <v>65.196</v>
      </c>
      <c r="N67" s="23">
        <v>12</v>
      </c>
      <c r="O67" s="23"/>
    </row>
    <row r="68" ht="28" customHeight="1" spans="1:15">
      <c r="A68" s="3"/>
      <c r="B68" s="1"/>
      <c r="C68" s="3"/>
      <c r="D68" s="20" t="s">
        <v>225</v>
      </c>
      <c r="E68" s="20" t="s">
        <v>226</v>
      </c>
      <c r="F68" s="20" t="s">
        <v>227</v>
      </c>
      <c r="G68" s="20" t="s">
        <v>28</v>
      </c>
      <c r="H68" s="20" t="s">
        <v>227</v>
      </c>
      <c r="I68" s="23">
        <f t="shared" si="13"/>
        <v>41.16</v>
      </c>
      <c r="J68" s="23">
        <v>13</v>
      </c>
      <c r="K68" s="23">
        <v>70.74</v>
      </c>
      <c r="L68" s="24">
        <f t="shared" si="14"/>
        <v>21.222</v>
      </c>
      <c r="M68" s="24">
        <f t="shared" si="15"/>
        <v>62.382</v>
      </c>
      <c r="N68" s="23">
        <v>13</v>
      </c>
      <c r="O68" s="23"/>
    </row>
    <row r="69" ht="28" customHeight="1" spans="1:15">
      <c r="A69" s="3"/>
      <c r="B69" s="1"/>
      <c r="C69" s="3"/>
      <c r="D69" s="20" t="s">
        <v>228</v>
      </c>
      <c r="E69" s="20" t="s">
        <v>229</v>
      </c>
      <c r="F69" s="20" t="s">
        <v>230</v>
      </c>
      <c r="G69" s="20" t="s">
        <v>28</v>
      </c>
      <c r="H69" s="20" t="s">
        <v>230</v>
      </c>
      <c r="I69" s="23">
        <f t="shared" si="13"/>
        <v>40.67</v>
      </c>
      <c r="J69" s="23">
        <v>14</v>
      </c>
      <c r="K69" s="23">
        <v>69.84</v>
      </c>
      <c r="L69" s="24">
        <f t="shared" si="14"/>
        <v>20.952</v>
      </c>
      <c r="M69" s="24">
        <f t="shared" si="15"/>
        <v>61.622</v>
      </c>
      <c r="N69" s="23">
        <v>14</v>
      </c>
      <c r="O69" s="23"/>
    </row>
    <row r="70" ht="28" customHeight="1" spans="1:15">
      <c r="A70" s="3"/>
      <c r="B70" s="1"/>
      <c r="C70" s="3"/>
      <c r="D70" s="20" t="s">
        <v>231</v>
      </c>
      <c r="E70" s="20" t="s">
        <v>232</v>
      </c>
      <c r="F70" s="20" t="s">
        <v>233</v>
      </c>
      <c r="G70" s="20" t="s">
        <v>28</v>
      </c>
      <c r="H70" s="20" t="s">
        <v>233</v>
      </c>
      <c r="I70" s="23">
        <f t="shared" si="13"/>
        <v>39.83</v>
      </c>
      <c r="J70" s="23">
        <v>15</v>
      </c>
      <c r="K70" s="23">
        <v>70.3</v>
      </c>
      <c r="L70" s="24">
        <f t="shared" si="14"/>
        <v>21.09</v>
      </c>
      <c r="M70" s="24">
        <f t="shared" si="15"/>
        <v>60.92</v>
      </c>
      <c r="N70" s="23">
        <v>15</v>
      </c>
      <c r="O70" s="23"/>
    </row>
    <row r="71" ht="28" customHeight="1" spans="1:15">
      <c r="A71" s="22" t="s">
        <v>17</v>
      </c>
      <c r="B71" s="18" t="s">
        <v>234</v>
      </c>
      <c r="C71" s="3" t="s">
        <v>110</v>
      </c>
      <c r="D71" s="20" t="s">
        <v>235</v>
      </c>
      <c r="E71" s="20" t="s">
        <v>236</v>
      </c>
      <c r="F71" s="20" t="s">
        <v>237</v>
      </c>
      <c r="G71" s="20" t="s">
        <v>22</v>
      </c>
      <c r="H71" s="20" t="s">
        <v>238</v>
      </c>
      <c r="I71" s="23">
        <f t="shared" si="13"/>
        <v>60.095</v>
      </c>
      <c r="J71" s="23">
        <v>1</v>
      </c>
      <c r="K71" s="23">
        <v>81.46</v>
      </c>
      <c r="L71" s="24">
        <f t="shared" si="14"/>
        <v>24.438</v>
      </c>
      <c r="M71" s="24">
        <f t="shared" si="15"/>
        <v>84.533</v>
      </c>
      <c r="N71" s="23">
        <v>1</v>
      </c>
      <c r="O71" s="23" t="s">
        <v>24</v>
      </c>
    </row>
    <row r="72" ht="28" customHeight="1" spans="1:15">
      <c r="A72" s="22"/>
      <c r="B72" s="18"/>
      <c r="C72" s="3"/>
      <c r="D72" s="20" t="s">
        <v>239</v>
      </c>
      <c r="E72" s="20" t="s">
        <v>240</v>
      </c>
      <c r="F72" s="20" t="s">
        <v>241</v>
      </c>
      <c r="G72" s="20" t="s">
        <v>22</v>
      </c>
      <c r="H72" s="20" t="s">
        <v>242</v>
      </c>
      <c r="I72" s="23">
        <f t="shared" si="13"/>
        <v>59.92</v>
      </c>
      <c r="J72" s="23">
        <v>2</v>
      </c>
      <c r="K72" s="23">
        <v>75.94</v>
      </c>
      <c r="L72" s="24">
        <f t="shared" si="14"/>
        <v>22.782</v>
      </c>
      <c r="M72" s="24">
        <f t="shared" si="15"/>
        <v>82.702</v>
      </c>
      <c r="N72" s="23">
        <v>2</v>
      </c>
      <c r="O72" s="23" t="s">
        <v>24</v>
      </c>
    </row>
    <row r="73" ht="28" customHeight="1" spans="1:15">
      <c r="A73" s="22"/>
      <c r="B73" s="18"/>
      <c r="C73" s="3"/>
      <c r="D73" s="20" t="s">
        <v>243</v>
      </c>
      <c r="E73" s="20" t="s">
        <v>244</v>
      </c>
      <c r="F73" s="20" t="s">
        <v>66</v>
      </c>
      <c r="G73" s="20" t="s">
        <v>28</v>
      </c>
      <c r="H73" s="20" t="s">
        <v>66</v>
      </c>
      <c r="I73" s="23">
        <f t="shared" si="13"/>
        <v>55.09</v>
      </c>
      <c r="J73" s="23">
        <v>3</v>
      </c>
      <c r="K73" s="23">
        <v>76.12</v>
      </c>
      <c r="L73" s="24">
        <f t="shared" si="14"/>
        <v>22.836</v>
      </c>
      <c r="M73" s="24">
        <f t="shared" si="15"/>
        <v>77.926</v>
      </c>
      <c r="N73" s="23">
        <v>3</v>
      </c>
      <c r="O73" s="23" t="s">
        <v>24</v>
      </c>
    </row>
    <row r="74" ht="28" customHeight="1" spans="1:15">
      <c r="A74" s="22"/>
      <c r="B74" s="18"/>
      <c r="C74" s="3"/>
      <c r="D74" s="20" t="s">
        <v>245</v>
      </c>
      <c r="E74" s="20" t="s">
        <v>246</v>
      </c>
      <c r="F74" s="20" t="s">
        <v>247</v>
      </c>
      <c r="G74" s="20" t="s">
        <v>28</v>
      </c>
      <c r="H74" s="20" t="s">
        <v>247</v>
      </c>
      <c r="I74" s="23">
        <f t="shared" si="13"/>
        <v>53.62</v>
      </c>
      <c r="J74" s="23">
        <v>4</v>
      </c>
      <c r="K74" s="23">
        <v>70.74</v>
      </c>
      <c r="L74" s="24">
        <f t="shared" si="14"/>
        <v>21.222</v>
      </c>
      <c r="M74" s="24">
        <f t="shared" si="15"/>
        <v>74.842</v>
      </c>
      <c r="N74" s="23">
        <v>4</v>
      </c>
      <c r="O74" s="23" t="s">
        <v>24</v>
      </c>
    </row>
    <row r="75" ht="28" customHeight="1" spans="1:15">
      <c r="A75" s="22"/>
      <c r="B75" s="18"/>
      <c r="C75" s="3"/>
      <c r="D75" s="20" t="s">
        <v>248</v>
      </c>
      <c r="E75" s="20" t="s">
        <v>249</v>
      </c>
      <c r="F75" s="20" t="s">
        <v>250</v>
      </c>
      <c r="G75" s="20" t="s">
        <v>28</v>
      </c>
      <c r="H75" s="20" t="s">
        <v>250</v>
      </c>
      <c r="I75" s="23">
        <f t="shared" si="13"/>
        <v>51.1</v>
      </c>
      <c r="J75" s="23">
        <v>5</v>
      </c>
      <c r="K75" s="23">
        <v>72.4</v>
      </c>
      <c r="L75" s="24">
        <f t="shared" si="14"/>
        <v>21.72</v>
      </c>
      <c r="M75" s="24">
        <f t="shared" si="15"/>
        <v>72.82</v>
      </c>
      <c r="N75" s="23">
        <v>5</v>
      </c>
      <c r="O75" s="23" t="s">
        <v>24</v>
      </c>
    </row>
    <row r="76" ht="28" customHeight="1" spans="1:15">
      <c r="A76" s="22"/>
      <c r="B76" s="18"/>
      <c r="C76" s="3"/>
      <c r="D76" s="20" t="s">
        <v>251</v>
      </c>
      <c r="E76" s="20" t="s">
        <v>252</v>
      </c>
      <c r="F76" s="20" t="s">
        <v>253</v>
      </c>
      <c r="G76" s="20" t="s">
        <v>28</v>
      </c>
      <c r="H76" s="20" t="s">
        <v>253</v>
      </c>
      <c r="I76" s="23">
        <f t="shared" si="13"/>
        <v>50.715</v>
      </c>
      <c r="J76" s="23">
        <v>6</v>
      </c>
      <c r="K76" s="23">
        <v>71.9</v>
      </c>
      <c r="L76" s="24">
        <f t="shared" si="14"/>
        <v>21.57</v>
      </c>
      <c r="M76" s="24">
        <f t="shared" si="15"/>
        <v>72.285</v>
      </c>
      <c r="N76" s="23">
        <v>6</v>
      </c>
      <c r="O76" s="23" t="s">
        <v>24</v>
      </c>
    </row>
    <row r="77" ht="28" customHeight="1" spans="1:15">
      <c r="A77" s="22"/>
      <c r="B77" s="18"/>
      <c r="C77" s="3"/>
      <c r="D77" s="20" t="s">
        <v>254</v>
      </c>
      <c r="E77" s="20" t="s">
        <v>255</v>
      </c>
      <c r="F77" s="20" t="s">
        <v>256</v>
      </c>
      <c r="G77" s="20" t="s">
        <v>28</v>
      </c>
      <c r="H77" s="20" t="s">
        <v>256</v>
      </c>
      <c r="I77" s="23">
        <f t="shared" si="13"/>
        <v>47.705</v>
      </c>
      <c r="J77" s="23">
        <v>8</v>
      </c>
      <c r="K77" s="23">
        <v>75.26</v>
      </c>
      <c r="L77" s="24">
        <f t="shared" si="14"/>
        <v>22.578</v>
      </c>
      <c r="M77" s="24">
        <f t="shared" si="15"/>
        <v>70.283</v>
      </c>
      <c r="N77" s="23">
        <v>7</v>
      </c>
      <c r="O77" s="23" t="s">
        <v>24</v>
      </c>
    </row>
    <row r="78" ht="28" customHeight="1" spans="1:15">
      <c r="A78" s="22"/>
      <c r="B78" s="18"/>
      <c r="C78" s="3"/>
      <c r="D78" s="20" t="s">
        <v>257</v>
      </c>
      <c r="E78" s="20" t="s">
        <v>258</v>
      </c>
      <c r="F78" s="20" t="s">
        <v>259</v>
      </c>
      <c r="G78" s="20" t="s">
        <v>28</v>
      </c>
      <c r="H78" s="20" t="s">
        <v>259</v>
      </c>
      <c r="I78" s="23">
        <f t="shared" si="13"/>
        <v>49.91</v>
      </c>
      <c r="J78" s="23">
        <v>7</v>
      </c>
      <c r="K78" s="23">
        <v>63.24</v>
      </c>
      <c r="L78" s="24">
        <f t="shared" si="14"/>
        <v>18.972</v>
      </c>
      <c r="M78" s="24">
        <f t="shared" si="15"/>
        <v>68.882</v>
      </c>
      <c r="N78" s="23">
        <v>8</v>
      </c>
      <c r="O78" s="23" t="s">
        <v>24</v>
      </c>
    </row>
    <row r="79" ht="28" customHeight="1" spans="1:15">
      <c r="A79" s="22"/>
      <c r="B79" s="18"/>
      <c r="C79" s="3"/>
      <c r="D79" s="20" t="s">
        <v>260</v>
      </c>
      <c r="E79" s="20" t="s">
        <v>261</v>
      </c>
      <c r="F79" s="20" t="s">
        <v>262</v>
      </c>
      <c r="G79" s="20" t="s">
        <v>28</v>
      </c>
      <c r="H79" s="20" t="s">
        <v>262</v>
      </c>
      <c r="I79" s="23">
        <f t="shared" si="13"/>
        <v>43.26</v>
      </c>
      <c r="J79" s="23">
        <v>11</v>
      </c>
      <c r="K79" s="23">
        <v>76.82</v>
      </c>
      <c r="L79" s="24">
        <f t="shared" si="14"/>
        <v>23.046</v>
      </c>
      <c r="M79" s="24">
        <f t="shared" si="15"/>
        <v>66.306</v>
      </c>
      <c r="N79" s="23">
        <v>9</v>
      </c>
      <c r="O79" s="23"/>
    </row>
    <row r="80" ht="28" customHeight="1" spans="1:15">
      <c r="A80" s="22"/>
      <c r="B80" s="18"/>
      <c r="C80" s="3"/>
      <c r="D80" s="20" t="s">
        <v>263</v>
      </c>
      <c r="E80" s="20" t="s">
        <v>264</v>
      </c>
      <c r="F80" s="20" t="s">
        <v>265</v>
      </c>
      <c r="G80" s="20" t="s">
        <v>28</v>
      </c>
      <c r="H80" s="20" t="s">
        <v>265</v>
      </c>
      <c r="I80" s="23">
        <f t="shared" si="13"/>
        <v>47.075</v>
      </c>
      <c r="J80" s="23">
        <v>9</v>
      </c>
      <c r="K80" s="23">
        <v>63.34</v>
      </c>
      <c r="L80" s="24">
        <f t="shared" si="14"/>
        <v>19.002</v>
      </c>
      <c r="M80" s="24">
        <f t="shared" si="15"/>
        <v>66.077</v>
      </c>
      <c r="N80" s="23">
        <v>10</v>
      </c>
      <c r="O80" s="23"/>
    </row>
    <row r="81" ht="28" customHeight="1" spans="1:15">
      <c r="A81" s="22"/>
      <c r="B81" s="18"/>
      <c r="C81" s="3"/>
      <c r="D81" s="20" t="s">
        <v>266</v>
      </c>
      <c r="E81" s="20" t="s">
        <v>267</v>
      </c>
      <c r="F81" s="20" t="s">
        <v>268</v>
      </c>
      <c r="G81" s="20" t="s">
        <v>28</v>
      </c>
      <c r="H81" s="20" t="s">
        <v>268</v>
      </c>
      <c r="I81" s="23">
        <f t="shared" si="13"/>
        <v>43.12</v>
      </c>
      <c r="J81" s="23">
        <v>12</v>
      </c>
      <c r="K81" s="23">
        <v>64.46</v>
      </c>
      <c r="L81" s="24">
        <f t="shared" si="14"/>
        <v>19.338</v>
      </c>
      <c r="M81" s="24">
        <f t="shared" si="15"/>
        <v>62.458</v>
      </c>
      <c r="N81" s="23">
        <v>11</v>
      </c>
      <c r="O81" s="23"/>
    </row>
    <row r="82" ht="28" customHeight="1" spans="1:15">
      <c r="A82" s="22"/>
      <c r="B82" s="18"/>
      <c r="C82" s="3"/>
      <c r="D82" s="20" t="s">
        <v>269</v>
      </c>
      <c r="E82" s="20" t="s">
        <v>270</v>
      </c>
      <c r="F82" s="20" t="s">
        <v>271</v>
      </c>
      <c r="G82" s="20" t="s">
        <v>28</v>
      </c>
      <c r="H82" s="20" t="s">
        <v>271</v>
      </c>
      <c r="I82" s="23">
        <f t="shared" si="13"/>
        <v>43.295</v>
      </c>
      <c r="J82" s="23">
        <v>10</v>
      </c>
      <c r="K82" s="23">
        <v>61.48</v>
      </c>
      <c r="L82" s="24">
        <f t="shared" si="14"/>
        <v>18.444</v>
      </c>
      <c r="M82" s="24">
        <f t="shared" si="15"/>
        <v>61.739</v>
      </c>
      <c r="N82" s="23">
        <v>12</v>
      </c>
      <c r="O82" s="23"/>
    </row>
    <row r="83" ht="28" customHeight="1" spans="1:15">
      <c r="A83" s="22"/>
      <c r="B83" s="18"/>
      <c r="C83" s="3"/>
      <c r="D83" s="20" t="s">
        <v>272</v>
      </c>
      <c r="E83" s="20" t="s">
        <v>273</v>
      </c>
      <c r="F83" s="20" t="s">
        <v>274</v>
      </c>
      <c r="G83" s="20" t="s">
        <v>28</v>
      </c>
      <c r="H83" s="20" t="s">
        <v>274</v>
      </c>
      <c r="I83" s="23">
        <f t="shared" si="13"/>
        <v>41.93</v>
      </c>
      <c r="J83" s="23">
        <v>15</v>
      </c>
      <c r="K83" s="23">
        <v>65.22</v>
      </c>
      <c r="L83" s="24">
        <f t="shared" si="14"/>
        <v>19.566</v>
      </c>
      <c r="M83" s="24">
        <f t="shared" si="15"/>
        <v>61.496</v>
      </c>
      <c r="N83" s="23">
        <v>13</v>
      </c>
      <c r="O83" s="23"/>
    </row>
    <row r="84" ht="28" customHeight="1" spans="1:15">
      <c r="A84" s="22"/>
      <c r="B84" s="18"/>
      <c r="C84" s="3"/>
      <c r="D84" s="20" t="s">
        <v>275</v>
      </c>
      <c r="E84" s="20" t="s">
        <v>276</v>
      </c>
      <c r="F84" s="20" t="s">
        <v>277</v>
      </c>
      <c r="G84" s="20" t="s">
        <v>28</v>
      </c>
      <c r="H84" s="20" t="s">
        <v>277</v>
      </c>
      <c r="I84" s="23">
        <f t="shared" si="13"/>
        <v>42.14</v>
      </c>
      <c r="J84" s="23">
        <v>14</v>
      </c>
      <c r="K84" s="23">
        <v>60.84</v>
      </c>
      <c r="L84" s="24">
        <f t="shared" si="14"/>
        <v>18.252</v>
      </c>
      <c r="M84" s="24">
        <f t="shared" si="15"/>
        <v>60.392</v>
      </c>
      <c r="N84" s="23">
        <v>14</v>
      </c>
      <c r="O84" s="23"/>
    </row>
    <row r="85" ht="28" customHeight="1" spans="1:15">
      <c r="A85" s="22"/>
      <c r="B85" s="18"/>
      <c r="C85" s="3"/>
      <c r="D85" s="20" t="s">
        <v>278</v>
      </c>
      <c r="E85" s="20" t="s">
        <v>279</v>
      </c>
      <c r="F85" s="20" t="s">
        <v>280</v>
      </c>
      <c r="G85" s="20" t="s">
        <v>28</v>
      </c>
      <c r="H85" s="20" t="s">
        <v>280</v>
      </c>
      <c r="I85" s="23">
        <f t="shared" si="13"/>
        <v>37.66</v>
      </c>
      <c r="J85" s="23">
        <v>16</v>
      </c>
      <c r="K85" s="23">
        <v>69.04</v>
      </c>
      <c r="L85" s="24">
        <f t="shared" si="14"/>
        <v>20.712</v>
      </c>
      <c r="M85" s="24">
        <f t="shared" si="15"/>
        <v>58.372</v>
      </c>
      <c r="N85" s="23">
        <v>15</v>
      </c>
      <c r="O85" s="23"/>
    </row>
    <row r="86" ht="21" customHeight="1" spans="1:15">
      <c r="A86" s="22" t="s">
        <v>17</v>
      </c>
      <c r="B86" s="18" t="s">
        <v>281</v>
      </c>
      <c r="C86" s="3" t="s">
        <v>282</v>
      </c>
      <c r="D86" s="20" t="s">
        <v>283</v>
      </c>
      <c r="E86" s="20" t="s">
        <v>284</v>
      </c>
      <c r="F86" s="20" t="s">
        <v>71</v>
      </c>
      <c r="G86" s="20" t="s">
        <v>22</v>
      </c>
      <c r="H86" s="20" t="s">
        <v>285</v>
      </c>
      <c r="I86" s="23">
        <f t="shared" ref="I86:I106" si="16">H86*0.7</f>
        <v>61.6</v>
      </c>
      <c r="J86" s="23">
        <v>1</v>
      </c>
      <c r="K86" s="23">
        <v>73.52</v>
      </c>
      <c r="L86" s="24">
        <f t="shared" ref="L86:L104" si="17">K86*0.3</f>
        <v>22.056</v>
      </c>
      <c r="M86" s="24">
        <f t="shared" ref="M86:M106" si="18">I86+L86</f>
        <v>83.656</v>
      </c>
      <c r="N86" s="23">
        <v>1</v>
      </c>
      <c r="O86" s="23" t="s">
        <v>24</v>
      </c>
    </row>
    <row r="87" ht="21" customHeight="1" spans="1:15">
      <c r="A87" s="3"/>
      <c r="B87" s="1"/>
      <c r="C87" s="3"/>
      <c r="D87" s="20" t="s">
        <v>286</v>
      </c>
      <c r="E87" s="20" t="s">
        <v>287</v>
      </c>
      <c r="F87" s="20" t="s">
        <v>288</v>
      </c>
      <c r="G87" s="20" t="s">
        <v>22</v>
      </c>
      <c r="H87" s="20" t="s">
        <v>289</v>
      </c>
      <c r="I87" s="23">
        <f t="shared" si="16"/>
        <v>58.8</v>
      </c>
      <c r="J87" s="23">
        <v>3</v>
      </c>
      <c r="K87" s="23">
        <v>80.56</v>
      </c>
      <c r="L87" s="24">
        <f t="shared" si="17"/>
        <v>24.168</v>
      </c>
      <c r="M87" s="24">
        <f t="shared" si="18"/>
        <v>82.968</v>
      </c>
      <c r="N87" s="23">
        <v>2</v>
      </c>
      <c r="O87" s="23" t="s">
        <v>24</v>
      </c>
    </row>
    <row r="88" ht="21" customHeight="1" spans="1:15">
      <c r="A88" s="3"/>
      <c r="B88" s="1"/>
      <c r="C88" s="3"/>
      <c r="D88" s="20" t="s">
        <v>290</v>
      </c>
      <c r="E88" s="20" t="s">
        <v>291</v>
      </c>
      <c r="F88" s="20" t="s">
        <v>67</v>
      </c>
      <c r="G88" s="20" t="s">
        <v>28</v>
      </c>
      <c r="H88" s="20" t="s">
        <v>67</v>
      </c>
      <c r="I88" s="23">
        <f t="shared" si="16"/>
        <v>59.29</v>
      </c>
      <c r="J88" s="23">
        <v>2</v>
      </c>
      <c r="K88" s="23">
        <v>75.18</v>
      </c>
      <c r="L88" s="24">
        <f t="shared" si="17"/>
        <v>22.554</v>
      </c>
      <c r="M88" s="24">
        <f t="shared" si="18"/>
        <v>81.844</v>
      </c>
      <c r="N88" s="23">
        <v>3</v>
      </c>
      <c r="O88" s="23" t="s">
        <v>24</v>
      </c>
    </row>
    <row r="89" ht="21" customHeight="1" spans="1:15">
      <c r="A89" s="3"/>
      <c r="B89" s="1"/>
      <c r="C89" s="3"/>
      <c r="D89" s="20" t="s">
        <v>292</v>
      </c>
      <c r="E89" s="20" t="s">
        <v>293</v>
      </c>
      <c r="F89" s="20" t="s">
        <v>27</v>
      </c>
      <c r="G89" s="20" t="s">
        <v>28</v>
      </c>
      <c r="H89" s="20" t="s">
        <v>27</v>
      </c>
      <c r="I89" s="23">
        <f t="shared" si="16"/>
        <v>57.61</v>
      </c>
      <c r="J89" s="23">
        <v>4</v>
      </c>
      <c r="K89" s="23">
        <v>71.02</v>
      </c>
      <c r="L89" s="24">
        <f t="shared" si="17"/>
        <v>21.306</v>
      </c>
      <c r="M89" s="24">
        <f t="shared" si="18"/>
        <v>78.916</v>
      </c>
      <c r="N89" s="23">
        <v>4</v>
      </c>
      <c r="O89" s="23" t="s">
        <v>24</v>
      </c>
    </row>
    <row r="90" ht="21" customHeight="1" spans="1:15">
      <c r="A90" s="3"/>
      <c r="B90" s="1"/>
      <c r="C90" s="3"/>
      <c r="D90" s="20" t="s">
        <v>294</v>
      </c>
      <c r="E90" s="20" t="s">
        <v>295</v>
      </c>
      <c r="F90" s="20" t="s">
        <v>296</v>
      </c>
      <c r="G90" s="20" t="s">
        <v>28</v>
      </c>
      <c r="H90" s="20" t="s">
        <v>296</v>
      </c>
      <c r="I90" s="23">
        <f t="shared" si="16"/>
        <v>55.86</v>
      </c>
      <c r="J90" s="23">
        <v>5</v>
      </c>
      <c r="K90" s="23">
        <v>75.26</v>
      </c>
      <c r="L90" s="24">
        <f t="shared" si="17"/>
        <v>22.578</v>
      </c>
      <c r="M90" s="24">
        <f t="shared" si="18"/>
        <v>78.438</v>
      </c>
      <c r="N90" s="23">
        <v>5</v>
      </c>
      <c r="O90" s="23" t="s">
        <v>24</v>
      </c>
    </row>
    <row r="91" ht="21" customHeight="1" spans="1:15">
      <c r="A91" s="3"/>
      <c r="B91" s="1"/>
      <c r="C91" s="3"/>
      <c r="D91" s="20" t="s">
        <v>297</v>
      </c>
      <c r="E91" s="20" t="s">
        <v>298</v>
      </c>
      <c r="F91" s="20" t="s">
        <v>299</v>
      </c>
      <c r="G91" s="20" t="s">
        <v>28</v>
      </c>
      <c r="H91" s="20" t="s">
        <v>299</v>
      </c>
      <c r="I91" s="23">
        <f t="shared" si="16"/>
        <v>53.34</v>
      </c>
      <c r="J91" s="23">
        <v>7</v>
      </c>
      <c r="K91" s="23">
        <v>73.88</v>
      </c>
      <c r="L91" s="24">
        <f t="shared" si="17"/>
        <v>22.164</v>
      </c>
      <c r="M91" s="24">
        <f t="shared" si="18"/>
        <v>75.504</v>
      </c>
      <c r="N91" s="23">
        <v>6</v>
      </c>
      <c r="O91" s="23" t="s">
        <v>24</v>
      </c>
    </row>
    <row r="92" ht="21" customHeight="1" spans="1:15">
      <c r="A92" s="3"/>
      <c r="B92" s="1"/>
      <c r="C92" s="3"/>
      <c r="D92" s="20" t="s">
        <v>300</v>
      </c>
      <c r="E92" s="20" t="s">
        <v>301</v>
      </c>
      <c r="F92" s="20" t="s">
        <v>302</v>
      </c>
      <c r="G92" s="20" t="s">
        <v>28</v>
      </c>
      <c r="H92" s="20" t="s">
        <v>302</v>
      </c>
      <c r="I92" s="23">
        <f t="shared" si="16"/>
        <v>53.83</v>
      </c>
      <c r="J92" s="23">
        <v>6</v>
      </c>
      <c r="K92" s="23">
        <v>69.66</v>
      </c>
      <c r="L92" s="24">
        <f t="shared" si="17"/>
        <v>20.898</v>
      </c>
      <c r="M92" s="24">
        <f t="shared" si="18"/>
        <v>74.728</v>
      </c>
      <c r="N92" s="23">
        <v>7</v>
      </c>
      <c r="O92" s="23" t="s">
        <v>24</v>
      </c>
    </row>
    <row r="93" ht="21" customHeight="1" spans="1:15">
      <c r="A93" s="3"/>
      <c r="B93" s="1"/>
      <c r="C93" s="3"/>
      <c r="D93" s="20" t="s">
        <v>303</v>
      </c>
      <c r="E93" s="20" t="s">
        <v>304</v>
      </c>
      <c r="F93" s="20" t="s">
        <v>53</v>
      </c>
      <c r="G93" s="20" t="s">
        <v>28</v>
      </c>
      <c r="H93" s="20" t="s">
        <v>53</v>
      </c>
      <c r="I93" s="23">
        <f t="shared" si="16"/>
        <v>51.03</v>
      </c>
      <c r="J93" s="23">
        <v>8</v>
      </c>
      <c r="K93" s="23">
        <v>72.76</v>
      </c>
      <c r="L93" s="24">
        <f t="shared" si="17"/>
        <v>21.828</v>
      </c>
      <c r="M93" s="24">
        <f t="shared" si="18"/>
        <v>72.858</v>
      </c>
      <c r="N93" s="23">
        <v>8</v>
      </c>
      <c r="O93" s="23" t="s">
        <v>24</v>
      </c>
    </row>
    <row r="94" ht="21" customHeight="1" spans="1:15">
      <c r="A94" s="3"/>
      <c r="B94" s="1"/>
      <c r="C94" s="3"/>
      <c r="D94" s="20" t="s">
        <v>305</v>
      </c>
      <c r="E94" s="20" t="s">
        <v>306</v>
      </c>
      <c r="F94" s="20" t="s">
        <v>307</v>
      </c>
      <c r="G94" s="20" t="s">
        <v>28</v>
      </c>
      <c r="H94" s="20" t="s">
        <v>307</v>
      </c>
      <c r="I94" s="23">
        <f t="shared" si="16"/>
        <v>46.55</v>
      </c>
      <c r="J94" s="23">
        <v>12</v>
      </c>
      <c r="K94" s="23">
        <v>76.32</v>
      </c>
      <c r="L94" s="24">
        <f t="shared" si="17"/>
        <v>22.896</v>
      </c>
      <c r="M94" s="24">
        <f t="shared" si="18"/>
        <v>69.446</v>
      </c>
      <c r="N94" s="23">
        <v>9</v>
      </c>
      <c r="O94" s="23" t="s">
        <v>24</v>
      </c>
    </row>
    <row r="95" ht="21" customHeight="1" spans="1:15">
      <c r="A95" s="3"/>
      <c r="B95" s="1"/>
      <c r="C95" s="3"/>
      <c r="D95" s="20" t="s">
        <v>308</v>
      </c>
      <c r="E95" s="20" t="s">
        <v>309</v>
      </c>
      <c r="F95" s="20" t="s">
        <v>310</v>
      </c>
      <c r="G95" s="20" t="s">
        <v>28</v>
      </c>
      <c r="H95" s="20" t="s">
        <v>310</v>
      </c>
      <c r="I95" s="23">
        <f t="shared" si="16"/>
        <v>46.83</v>
      </c>
      <c r="J95" s="23">
        <v>11</v>
      </c>
      <c r="K95" s="23">
        <v>73.1</v>
      </c>
      <c r="L95" s="24">
        <f t="shared" si="17"/>
        <v>21.93</v>
      </c>
      <c r="M95" s="24">
        <f t="shared" si="18"/>
        <v>68.76</v>
      </c>
      <c r="N95" s="23">
        <v>10</v>
      </c>
      <c r="O95" s="23"/>
    </row>
    <row r="96" ht="21" customHeight="1" spans="1:15">
      <c r="A96" s="3"/>
      <c r="B96" s="1"/>
      <c r="C96" s="3"/>
      <c r="D96" s="20" t="s">
        <v>311</v>
      </c>
      <c r="E96" s="20" t="s">
        <v>312</v>
      </c>
      <c r="F96" s="20" t="s">
        <v>313</v>
      </c>
      <c r="G96" s="20" t="s">
        <v>28</v>
      </c>
      <c r="H96" s="20" t="s">
        <v>313</v>
      </c>
      <c r="I96" s="23">
        <f t="shared" si="16"/>
        <v>49.035</v>
      </c>
      <c r="J96" s="23">
        <v>9</v>
      </c>
      <c r="K96" s="23">
        <v>62.68</v>
      </c>
      <c r="L96" s="24">
        <f t="shared" si="17"/>
        <v>18.804</v>
      </c>
      <c r="M96" s="24">
        <f t="shared" si="18"/>
        <v>67.839</v>
      </c>
      <c r="N96" s="23">
        <v>11</v>
      </c>
      <c r="O96" s="23"/>
    </row>
    <row r="97" ht="21" customHeight="1" spans="1:15">
      <c r="A97" s="3"/>
      <c r="B97" s="1"/>
      <c r="C97" s="3"/>
      <c r="D97" s="20" t="s">
        <v>314</v>
      </c>
      <c r="E97" s="20" t="s">
        <v>315</v>
      </c>
      <c r="F97" s="20" t="s">
        <v>316</v>
      </c>
      <c r="G97" s="20" t="s">
        <v>28</v>
      </c>
      <c r="H97" s="20" t="s">
        <v>316</v>
      </c>
      <c r="I97" s="23">
        <f t="shared" si="16"/>
        <v>45.71</v>
      </c>
      <c r="J97" s="23">
        <v>13</v>
      </c>
      <c r="K97" s="23">
        <v>70.64</v>
      </c>
      <c r="L97" s="24">
        <f t="shared" si="17"/>
        <v>21.192</v>
      </c>
      <c r="M97" s="24">
        <f t="shared" si="18"/>
        <v>66.902</v>
      </c>
      <c r="N97" s="23">
        <v>12</v>
      </c>
      <c r="O97" s="23"/>
    </row>
    <row r="98" ht="21" customHeight="1" spans="1:15">
      <c r="A98" s="3"/>
      <c r="B98" s="1"/>
      <c r="C98" s="3"/>
      <c r="D98" s="20" t="s">
        <v>317</v>
      </c>
      <c r="E98" s="20" t="s">
        <v>318</v>
      </c>
      <c r="F98" s="20" t="s">
        <v>224</v>
      </c>
      <c r="G98" s="20" t="s">
        <v>22</v>
      </c>
      <c r="H98" s="20" t="s">
        <v>319</v>
      </c>
      <c r="I98" s="23">
        <f t="shared" si="16"/>
        <v>47.25</v>
      </c>
      <c r="J98" s="23">
        <v>10</v>
      </c>
      <c r="K98" s="23">
        <v>62.18</v>
      </c>
      <c r="L98" s="24">
        <f t="shared" si="17"/>
        <v>18.654</v>
      </c>
      <c r="M98" s="24">
        <f t="shared" si="18"/>
        <v>65.904</v>
      </c>
      <c r="N98" s="23">
        <v>13</v>
      </c>
      <c r="O98" s="23"/>
    </row>
    <row r="99" ht="21" customHeight="1" spans="1:15">
      <c r="A99" s="3"/>
      <c r="B99" s="1"/>
      <c r="C99" s="3"/>
      <c r="D99" s="20" t="s">
        <v>320</v>
      </c>
      <c r="E99" s="20" t="s">
        <v>321</v>
      </c>
      <c r="F99" s="20" t="s">
        <v>322</v>
      </c>
      <c r="G99" s="20" t="s">
        <v>28</v>
      </c>
      <c r="H99" s="20" t="s">
        <v>322</v>
      </c>
      <c r="I99" s="23">
        <f t="shared" si="16"/>
        <v>37.555</v>
      </c>
      <c r="J99" s="23">
        <v>14</v>
      </c>
      <c r="K99" s="23">
        <v>71.28</v>
      </c>
      <c r="L99" s="24">
        <f t="shared" si="17"/>
        <v>21.384</v>
      </c>
      <c r="M99" s="24">
        <f t="shared" si="18"/>
        <v>58.939</v>
      </c>
      <c r="N99" s="23">
        <v>14</v>
      </c>
      <c r="O99" s="23"/>
    </row>
    <row r="100" ht="21" customHeight="1" spans="1:15">
      <c r="A100" s="3"/>
      <c r="B100" s="1"/>
      <c r="C100" s="3"/>
      <c r="D100" s="20" t="s">
        <v>323</v>
      </c>
      <c r="E100" s="20" t="s">
        <v>324</v>
      </c>
      <c r="F100" s="20" t="s">
        <v>325</v>
      </c>
      <c r="G100" s="20" t="s">
        <v>28</v>
      </c>
      <c r="H100" s="20" t="s">
        <v>325</v>
      </c>
      <c r="I100" s="23">
        <f t="shared" si="16"/>
        <v>36.54</v>
      </c>
      <c r="J100" s="23">
        <v>15</v>
      </c>
      <c r="K100" s="23">
        <v>60.28</v>
      </c>
      <c r="L100" s="24">
        <f t="shared" si="17"/>
        <v>18.084</v>
      </c>
      <c r="M100" s="24">
        <f t="shared" si="18"/>
        <v>54.624</v>
      </c>
      <c r="N100" s="23">
        <v>15</v>
      </c>
      <c r="O100" s="23"/>
    </row>
    <row r="101" ht="21" customHeight="1" spans="1:15">
      <c r="A101" s="22" t="s">
        <v>326</v>
      </c>
      <c r="B101" s="18" t="s">
        <v>327</v>
      </c>
      <c r="C101" s="3" t="s">
        <v>328</v>
      </c>
      <c r="D101" s="20" t="s">
        <v>329</v>
      </c>
      <c r="E101" s="20" t="s">
        <v>330</v>
      </c>
      <c r="F101" s="20" t="s">
        <v>331</v>
      </c>
      <c r="G101" s="20" t="s">
        <v>22</v>
      </c>
      <c r="H101" s="20" t="s">
        <v>332</v>
      </c>
      <c r="I101" s="23">
        <f t="shared" si="16"/>
        <v>66.36</v>
      </c>
      <c r="J101" s="23">
        <v>1</v>
      </c>
      <c r="K101" s="23">
        <v>77.62</v>
      </c>
      <c r="L101" s="24">
        <f t="shared" si="17"/>
        <v>23.286</v>
      </c>
      <c r="M101" s="24">
        <f t="shared" si="18"/>
        <v>89.646</v>
      </c>
      <c r="N101" s="23">
        <v>1</v>
      </c>
      <c r="O101" s="23" t="s">
        <v>24</v>
      </c>
    </row>
    <row r="102" ht="21" customHeight="1" spans="1:15">
      <c r="A102" s="3"/>
      <c r="B102" s="1"/>
      <c r="C102" s="3"/>
      <c r="D102" s="20" t="s">
        <v>333</v>
      </c>
      <c r="E102" s="20" t="s">
        <v>334</v>
      </c>
      <c r="F102" s="20" t="s">
        <v>335</v>
      </c>
      <c r="G102" s="20" t="s">
        <v>22</v>
      </c>
      <c r="H102" s="20" t="s">
        <v>336</v>
      </c>
      <c r="I102" s="23">
        <f t="shared" si="16"/>
        <v>64.225</v>
      </c>
      <c r="J102" s="23">
        <v>2</v>
      </c>
      <c r="K102" s="23">
        <v>74.76</v>
      </c>
      <c r="L102" s="24">
        <f t="shared" si="17"/>
        <v>22.428</v>
      </c>
      <c r="M102" s="24">
        <f t="shared" si="18"/>
        <v>86.653</v>
      </c>
      <c r="N102" s="23">
        <v>2</v>
      </c>
      <c r="O102" s="23" t="s">
        <v>24</v>
      </c>
    </row>
    <row r="103" ht="21" customHeight="1" spans="1:15">
      <c r="A103" s="3"/>
      <c r="B103" s="1"/>
      <c r="C103" s="3"/>
      <c r="D103" s="20" t="s">
        <v>337</v>
      </c>
      <c r="E103" s="20" t="s">
        <v>338</v>
      </c>
      <c r="F103" s="20" t="s">
        <v>196</v>
      </c>
      <c r="G103" s="20" t="s">
        <v>22</v>
      </c>
      <c r="H103" s="20" t="s">
        <v>116</v>
      </c>
      <c r="I103" s="23">
        <f t="shared" si="16"/>
        <v>58.17</v>
      </c>
      <c r="J103" s="23">
        <v>3</v>
      </c>
      <c r="K103" s="23">
        <v>74.96</v>
      </c>
      <c r="L103" s="24">
        <f t="shared" si="17"/>
        <v>22.488</v>
      </c>
      <c r="M103" s="24">
        <f t="shared" si="18"/>
        <v>80.658</v>
      </c>
      <c r="N103" s="23">
        <v>3</v>
      </c>
      <c r="O103" s="23" t="s">
        <v>24</v>
      </c>
    </row>
    <row r="104" ht="21" customHeight="1" spans="1:15">
      <c r="A104" s="3"/>
      <c r="B104" s="1"/>
      <c r="C104" s="3"/>
      <c r="D104" s="20" t="s">
        <v>339</v>
      </c>
      <c r="E104" s="20" t="s">
        <v>340</v>
      </c>
      <c r="F104" s="20" t="s">
        <v>341</v>
      </c>
      <c r="G104" s="20" t="s">
        <v>22</v>
      </c>
      <c r="H104" s="20" t="s">
        <v>342</v>
      </c>
      <c r="I104" s="23">
        <f t="shared" si="16"/>
        <v>57.33</v>
      </c>
      <c r="J104" s="23">
        <v>4</v>
      </c>
      <c r="K104" s="23">
        <v>75.2</v>
      </c>
      <c r="L104" s="24">
        <f t="shared" si="17"/>
        <v>22.56</v>
      </c>
      <c r="M104" s="24">
        <f t="shared" si="18"/>
        <v>79.89</v>
      </c>
      <c r="N104" s="23">
        <v>4</v>
      </c>
      <c r="O104" s="23" t="s">
        <v>24</v>
      </c>
    </row>
  </sheetData>
  <sortState ref="A4:O119">
    <sortCondition ref="J7"/>
  </sortState>
  <mergeCells count="26">
    <mergeCell ref="A1:O1"/>
    <mergeCell ref="A2:O2"/>
    <mergeCell ref="A4:A16"/>
    <mergeCell ref="A17:A30"/>
    <mergeCell ref="A31:A42"/>
    <mergeCell ref="A43:A55"/>
    <mergeCell ref="A56:A70"/>
    <mergeCell ref="A71:A85"/>
    <mergeCell ref="A86:A100"/>
    <mergeCell ref="A101:A104"/>
    <mergeCell ref="B4:B16"/>
    <mergeCell ref="B17:B30"/>
    <mergeCell ref="B31:B42"/>
    <mergeCell ref="B43:B55"/>
    <mergeCell ref="B56:B70"/>
    <mergeCell ref="B71:B85"/>
    <mergeCell ref="B86:B100"/>
    <mergeCell ref="B101:B104"/>
    <mergeCell ref="C4:C16"/>
    <mergeCell ref="C17:C30"/>
    <mergeCell ref="C31:C42"/>
    <mergeCell ref="C43:C55"/>
    <mergeCell ref="C56:C70"/>
    <mergeCell ref="C71:C85"/>
    <mergeCell ref="C86:C100"/>
    <mergeCell ref="C101:C104"/>
  </mergeCells>
  <pageMargins left="0.196527777777778" right="0.196527777777778" top="0.550694444444444" bottom="0.118055555555556" header="0.5" footer="0.236111111111111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opLeftCell="A96" workbookViewId="0">
      <selection activeCell="J102" sqref="J102:J116"/>
    </sheetView>
  </sheetViews>
  <sheetFormatPr defaultColWidth="9" defaultRowHeight="13.5"/>
  <cols>
    <col min="6" max="6" width="9.125"/>
  </cols>
  <sheetData>
    <row r="1" ht="18.75" spans="1:10">
      <c r="A1" s="1" t="s">
        <v>150</v>
      </c>
      <c r="B1" s="1" t="s">
        <v>151</v>
      </c>
      <c r="C1" s="1" t="s">
        <v>152</v>
      </c>
      <c r="D1" s="1" t="s">
        <v>22</v>
      </c>
      <c r="E1" s="1" t="s">
        <v>153</v>
      </c>
      <c r="F1" s="2">
        <f t="shared" ref="F1:F16" si="0">E1*0.7</f>
        <v>60.865</v>
      </c>
      <c r="G1" s="3">
        <v>1</v>
      </c>
      <c r="H1" s="3">
        <v>78.52</v>
      </c>
      <c r="I1" s="7">
        <f t="shared" ref="I1:I13" si="1">H1*0.3</f>
        <v>23.556</v>
      </c>
      <c r="J1" s="7">
        <f t="shared" ref="J1:J16" si="2">F1+I1</f>
        <v>84.421</v>
      </c>
    </row>
    <row r="2" ht="18.75" spans="1:10">
      <c r="A2" s="1" t="s">
        <v>154</v>
      </c>
      <c r="B2" s="1" t="s">
        <v>155</v>
      </c>
      <c r="C2" s="1" t="s">
        <v>156</v>
      </c>
      <c r="D2" s="1" t="s">
        <v>28</v>
      </c>
      <c r="E2" s="1" t="s">
        <v>156</v>
      </c>
      <c r="F2" s="2">
        <f t="shared" si="0"/>
        <v>52.85</v>
      </c>
      <c r="G2" s="3">
        <v>4</v>
      </c>
      <c r="H2" s="3">
        <v>81</v>
      </c>
      <c r="I2" s="7">
        <f t="shared" si="1"/>
        <v>24.3</v>
      </c>
      <c r="J2" s="7">
        <f t="shared" si="2"/>
        <v>77.15</v>
      </c>
    </row>
    <row r="3" ht="18.75" spans="1:10">
      <c r="A3" s="1" t="s">
        <v>157</v>
      </c>
      <c r="B3" s="1" t="s">
        <v>158</v>
      </c>
      <c r="C3" s="1" t="s">
        <v>159</v>
      </c>
      <c r="D3" s="1" t="s">
        <v>28</v>
      </c>
      <c r="E3" s="1" t="s">
        <v>159</v>
      </c>
      <c r="F3" s="2">
        <f t="shared" si="0"/>
        <v>52.99</v>
      </c>
      <c r="G3" s="3">
        <v>3</v>
      </c>
      <c r="H3" s="3">
        <v>79.04</v>
      </c>
      <c r="I3" s="7">
        <f t="shared" si="1"/>
        <v>23.712</v>
      </c>
      <c r="J3" s="7">
        <f t="shared" si="2"/>
        <v>76.702</v>
      </c>
    </row>
    <row r="4" ht="18.75" spans="1:10">
      <c r="A4" s="1" t="s">
        <v>160</v>
      </c>
      <c r="B4" s="1" t="s">
        <v>161</v>
      </c>
      <c r="C4" s="1" t="s">
        <v>41</v>
      </c>
      <c r="D4" s="1" t="s">
        <v>28</v>
      </c>
      <c r="E4" s="1" t="s">
        <v>41</v>
      </c>
      <c r="F4" s="2">
        <f t="shared" si="0"/>
        <v>53.76</v>
      </c>
      <c r="G4" s="3">
        <v>2</v>
      </c>
      <c r="H4" s="3">
        <v>74.06</v>
      </c>
      <c r="I4" s="7">
        <f t="shared" si="1"/>
        <v>22.218</v>
      </c>
      <c r="J4" s="7">
        <f t="shared" si="2"/>
        <v>75.978</v>
      </c>
    </row>
    <row r="5" ht="18.75" spans="1:10">
      <c r="A5" s="1" t="s">
        <v>162</v>
      </c>
      <c r="B5" s="1" t="s">
        <v>163</v>
      </c>
      <c r="C5" s="1" t="s">
        <v>164</v>
      </c>
      <c r="D5" s="1" t="s">
        <v>28</v>
      </c>
      <c r="E5" s="1" t="s">
        <v>164</v>
      </c>
      <c r="F5" s="2">
        <f t="shared" si="0"/>
        <v>51.73</v>
      </c>
      <c r="G5" s="3">
        <v>6</v>
      </c>
      <c r="H5" s="3">
        <v>76.26</v>
      </c>
      <c r="I5" s="7">
        <f t="shared" si="1"/>
        <v>22.878</v>
      </c>
      <c r="J5" s="7">
        <f t="shared" si="2"/>
        <v>74.608</v>
      </c>
    </row>
    <row r="6" ht="18.75" spans="1:10">
      <c r="A6" s="1" t="s">
        <v>165</v>
      </c>
      <c r="B6" s="1" t="s">
        <v>166</v>
      </c>
      <c r="C6" s="1" t="s">
        <v>167</v>
      </c>
      <c r="D6" s="1" t="s">
        <v>28</v>
      </c>
      <c r="E6" s="1" t="s">
        <v>167</v>
      </c>
      <c r="F6" s="2">
        <f t="shared" si="0"/>
        <v>52.045</v>
      </c>
      <c r="G6" s="3">
        <v>5</v>
      </c>
      <c r="H6" s="3">
        <v>75.18</v>
      </c>
      <c r="I6" s="7">
        <f t="shared" si="1"/>
        <v>22.554</v>
      </c>
      <c r="J6" s="7">
        <f t="shared" si="2"/>
        <v>74.599</v>
      </c>
    </row>
    <row r="7" ht="18.75" spans="1:10">
      <c r="A7" s="1" t="s">
        <v>168</v>
      </c>
      <c r="B7" s="1" t="s">
        <v>169</v>
      </c>
      <c r="C7" s="1" t="s">
        <v>170</v>
      </c>
      <c r="D7" s="1" t="s">
        <v>28</v>
      </c>
      <c r="E7" s="1" t="s">
        <v>170</v>
      </c>
      <c r="F7" s="2">
        <f t="shared" si="0"/>
        <v>50.995</v>
      </c>
      <c r="G7" s="3">
        <v>7</v>
      </c>
      <c r="H7" s="3">
        <v>78.46</v>
      </c>
      <c r="I7" s="7">
        <f t="shared" si="1"/>
        <v>23.538</v>
      </c>
      <c r="J7" s="7">
        <f t="shared" si="2"/>
        <v>74.533</v>
      </c>
    </row>
    <row r="8" ht="18.75" spans="1:10">
      <c r="A8" s="1" t="s">
        <v>171</v>
      </c>
      <c r="B8" s="1" t="s">
        <v>172</v>
      </c>
      <c r="C8" s="1" t="s">
        <v>173</v>
      </c>
      <c r="D8" s="1" t="s">
        <v>28</v>
      </c>
      <c r="E8" s="1" t="s">
        <v>173</v>
      </c>
      <c r="F8" s="2">
        <f t="shared" si="0"/>
        <v>50.75</v>
      </c>
      <c r="G8" s="3">
        <v>8</v>
      </c>
      <c r="H8" s="3">
        <v>75.38</v>
      </c>
      <c r="I8" s="7">
        <f t="shared" si="1"/>
        <v>22.614</v>
      </c>
      <c r="J8" s="7">
        <f t="shared" si="2"/>
        <v>73.364</v>
      </c>
    </row>
    <row r="9" ht="18.75" spans="1:10">
      <c r="A9" s="1" t="s">
        <v>174</v>
      </c>
      <c r="B9" s="1" t="s">
        <v>175</v>
      </c>
      <c r="C9" s="1" t="s">
        <v>176</v>
      </c>
      <c r="D9" s="1" t="s">
        <v>28</v>
      </c>
      <c r="E9" s="1" t="s">
        <v>176</v>
      </c>
      <c r="F9" s="2">
        <f t="shared" si="0"/>
        <v>49.42</v>
      </c>
      <c r="G9" s="3">
        <v>11</v>
      </c>
      <c r="H9" s="3">
        <v>76.32</v>
      </c>
      <c r="I9" s="7">
        <f t="shared" si="1"/>
        <v>22.896</v>
      </c>
      <c r="J9" s="7">
        <f t="shared" si="2"/>
        <v>72.316</v>
      </c>
    </row>
    <row r="10" ht="18.75" spans="1:10">
      <c r="A10" s="1" t="s">
        <v>177</v>
      </c>
      <c r="B10" s="1" t="s">
        <v>178</v>
      </c>
      <c r="C10" s="1" t="s">
        <v>179</v>
      </c>
      <c r="D10" s="1" t="s">
        <v>28</v>
      </c>
      <c r="E10" s="1" t="s">
        <v>179</v>
      </c>
      <c r="F10" s="2">
        <f t="shared" si="0"/>
        <v>49.455</v>
      </c>
      <c r="G10" s="3">
        <v>10</v>
      </c>
      <c r="H10" s="3">
        <v>72.84</v>
      </c>
      <c r="I10" s="7">
        <f t="shared" si="1"/>
        <v>21.852</v>
      </c>
      <c r="J10" s="7">
        <f t="shared" si="2"/>
        <v>71.307</v>
      </c>
    </row>
    <row r="11" ht="18.75" spans="1:10">
      <c r="A11" s="1" t="s">
        <v>180</v>
      </c>
      <c r="B11" s="1" t="s">
        <v>181</v>
      </c>
      <c r="C11" s="1" t="s">
        <v>182</v>
      </c>
      <c r="D11" s="1" t="s">
        <v>28</v>
      </c>
      <c r="E11" s="1" t="s">
        <v>182</v>
      </c>
      <c r="F11" s="2">
        <f t="shared" si="0"/>
        <v>50.05</v>
      </c>
      <c r="G11" s="3">
        <v>9</v>
      </c>
      <c r="H11" s="3">
        <v>66.52</v>
      </c>
      <c r="I11" s="7">
        <f t="shared" si="1"/>
        <v>19.956</v>
      </c>
      <c r="J11" s="7">
        <f t="shared" si="2"/>
        <v>70.006</v>
      </c>
    </row>
    <row r="12" ht="18.75" spans="1:10">
      <c r="A12" s="1" t="s">
        <v>183</v>
      </c>
      <c r="B12" s="1" t="s">
        <v>184</v>
      </c>
      <c r="C12" s="1" t="s">
        <v>185</v>
      </c>
      <c r="D12" s="1" t="s">
        <v>28</v>
      </c>
      <c r="E12" s="1" t="s">
        <v>185</v>
      </c>
      <c r="F12" s="2">
        <f t="shared" si="0"/>
        <v>48.58</v>
      </c>
      <c r="G12" s="3">
        <v>12</v>
      </c>
      <c r="H12" s="3">
        <v>70.96</v>
      </c>
      <c r="I12" s="7">
        <f t="shared" si="1"/>
        <v>21.288</v>
      </c>
      <c r="J12" s="7">
        <f t="shared" si="2"/>
        <v>69.868</v>
      </c>
    </row>
    <row r="13" ht="18.75" spans="1:10">
      <c r="A13" s="1" t="s">
        <v>186</v>
      </c>
      <c r="B13" s="1" t="s">
        <v>187</v>
      </c>
      <c r="C13" s="1" t="s">
        <v>188</v>
      </c>
      <c r="D13" s="1" t="s">
        <v>28</v>
      </c>
      <c r="E13" s="1" t="s">
        <v>188</v>
      </c>
      <c r="F13" s="2">
        <f t="shared" si="0"/>
        <v>40.25</v>
      </c>
      <c r="G13" s="3">
        <v>14</v>
      </c>
      <c r="H13" s="3">
        <v>68.26</v>
      </c>
      <c r="I13" s="7">
        <f t="shared" si="1"/>
        <v>20.478</v>
      </c>
      <c r="J13" s="7">
        <f t="shared" si="2"/>
        <v>60.728</v>
      </c>
    </row>
    <row r="14" ht="18.75" spans="1:10">
      <c r="A14" s="4" t="s">
        <v>343</v>
      </c>
      <c r="B14" s="4" t="s">
        <v>344</v>
      </c>
      <c r="C14" s="4" t="s">
        <v>345</v>
      </c>
      <c r="D14" s="4" t="s">
        <v>28</v>
      </c>
      <c r="E14" s="4" t="s">
        <v>345</v>
      </c>
      <c r="F14" s="5">
        <f t="shared" si="0"/>
        <v>47.635</v>
      </c>
      <c r="G14" s="6">
        <v>13</v>
      </c>
      <c r="H14" s="6"/>
      <c r="I14" s="6"/>
      <c r="J14" s="6">
        <f t="shared" si="2"/>
        <v>47.635</v>
      </c>
    </row>
    <row r="15" ht="18.75" spans="1:10">
      <c r="A15" s="4" t="s">
        <v>346</v>
      </c>
      <c r="B15" s="4" t="s">
        <v>347</v>
      </c>
      <c r="C15" s="4" t="s">
        <v>233</v>
      </c>
      <c r="D15" s="4" t="s">
        <v>28</v>
      </c>
      <c r="E15" s="4" t="s">
        <v>233</v>
      </c>
      <c r="F15" s="5">
        <f t="shared" si="0"/>
        <v>39.83</v>
      </c>
      <c r="G15" s="6">
        <v>15</v>
      </c>
      <c r="H15" s="6"/>
      <c r="I15" s="6"/>
      <c r="J15" s="6">
        <f t="shared" si="2"/>
        <v>39.83</v>
      </c>
    </row>
    <row r="16" ht="18.75" spans="1:10">
      <c r="A16" s="4" t="s">
        <v>348</v>
      </c>
      <c r="B16" s="4" t="s">
        <v>349</v>
      </c>
      <c r="C16" s="4" t="s">
        <v>350</v>
      </c>
      <c r="D16" s="4" t="s">
        <v>28</v>
      </c>
      <c r="E16" s="4" t="s">
        <v>350</v>
      </c>
      <c r="F16" s="5">
        <f t="shared" si="0"/>
        <v>38.885</v>
      </c>
      <c r="G16" s="6">
        <v>16</v>
      </c>
      <c r="H16" s="6"/>
      <c r="I16" s="6"/>
      <c r="J16" s="6">
        <f t="shared" si="2"/>
        <v>38.885</v>
      </c>
    </row>
    <row r="21" ht="18.75" spans="1:10">
      <c r="A21" s="1" t="s">
        <v>190</v>
      </c>
      <c r="B21" s="1" t="s">
        <v>191</v>
      </c>
      <c r="C21" s="1" t="s">
        <v>192</v>
      </c>
      <c r="D21" s="1" t="s">
        <v>22</v>
      </c>
      <c r="E21" s="1" t="s">
        <v>193</v>
      </c>
      <c r="F21" s="2">
        <f t="shared" ref="F21:F35" si="3">E21*0.7</f>
        <v>59.99</v>
      </c>
      <c r="G21" s="3">
        <v>1</v>
      </c>
      <c r="H21" s="3">
        <v>77.94</v>
      </c>
      <c r="I21" s="7">
        <f t="shared" ref="I21:I35" si="4">H21*0.3</f>
        <v>23.382</v>
      </c>
      <c r="J21" s="7">
        <f t="shared" ref="J21:J35" si="5">F21+I21</f>
        <v>83.372</v>
      </c>
    </row>
    <row r="22" ht="18.75" spans="1:10">
      <c r="A22" s="1" t="s">
        <v>194</v>
      </c>
      <c r="B22" s="1" t="s">
        <v>195</v>
      </c>
      <c r="C22" s="1" t="s">
        <v>196</v>
      </c>
      <c r="D22" s="1" t="s">
        <v>22</v>
      </c>
      <c r="E22" s="1" t="s">
        <v>116</v>
      </c>
      <c r="F22" s="2">
        <f t="shared" si="3"/>
        <v>58.17</v>
      </c>
      <c r="G22" s="3">
        <v>2</v>
      </c>
      <c r="H22" s="3">
        <v>75.72</v>
      </c>
      <c r="I22" s="7">
        <f t="shared" si="4"/>
        <v>22.716</v>
      </c>
      <c r="J22" s="7">
        <f t="shared" si="5"/>
        <v>80.886</v>
      </c>
    </row>
    <row r="23" ht="18.75" spans="1:10">
      <c r="A23" s="1" t="s">
        <v>197</v>
      </c>
      <c r="B23" s="1" t="s">
        <v>198</v>
      </c>
      <c r="C23" s="1" t="s">
        <v>199</v>
      </c>
      <c r="D23" s="1" t="s">
        <v>28</v>
      </c>
      <c r="E23" s="1" t="s">
        <v>199</v>
      </c>
      <c r="F23" s="2">
        <f t="shared" si="3"/>
        <v>54.74</v>
      </c>
      <c r="G23" s="3">
        <v>5</v>
      </c>
      <c r="H23" s="3">
        <v>80.92</v>
      </c>
      <c r="I23" s="7">
        <f t="shared" si="4"/>
        <v>24.276</v>
      </c>
      <c r="J23" s="7">
        <f t="shared" si="5"/>
        <v>79.016</v>
      </c>
    </row>
    <row r="24" ht="18.75" spans="1:10">
      <c r="A24" s="1" t="s">
        <v>200</v>
      </c>
      <c r="B24" s="1" t="s">
        <v>201</v>
      </c>
      <c r="C24" s="1" t="s">
        <v>38</v>
      </c>
      <c r="D24" s="1" t="s">
        <v>28</v>
      </c>
      <c r="E24" s="1" t="s">
        <v>38</v>
      </c>
      <c r="F24" s="2">
        <f t="shared" si="3"/>
        <v>56.07</v>
      </c>
      <c r="G24" s="3">
        <v>3</v>
      </c>
      <c r="H24" s="3">
        <v>75.86</v>
      </c>
      <c r="I24" s="7">
        <f t="shared" si="4"/>
        <v>22.758</v>
      </c>
      <c r="J24" s="7">
        <f t="shared" si="5"/>
        <v>78.828</v>
      </c>
    </row>
    <row r="25" ht="18.75" spans="1:10">
      <c r="A25" s="1" t="s">
        <v>202</v>
      </c>
      <c r="B25" s="1" t="s">
        <v>203</v>
      </c>
      <c r="C25" s="1" t="s">
        <v>204</v>
      </c>
      <c r="D25" s="1" t="s">
        <v>28</v>
      </c>
      <c r="E25" s="1" t="s">
        <v>204</v>
      </c>
      <c r="F25" s="2">
        <f t="shared" si="3"/>
        <v>54.67</v>
      </c>
      <c r="G25" s="3">
        <v>6</v>
      </c>
      <c r="H25" s="3">
        <v>80.12</v>
      </c>
      <c r="I25" s="7">
        <f t="shared" si="4"/>
        <v>24.036</v>
      </c>
      <c r="J25" s="7">
        <f t="shared" si="5"/>
        <v>78.706</v>
      </c>
    </row>
    <row r="26" ht="18.75" spans="1:10">
      <c r="A26" s="1" t="s">
        <v>205</v>
      </c>
      <c r="B26" s="1" t="s">
        <v>206</v>
      </c>
      <c r="C26" s="1" t="s">
        <v>207</v>
      </c>
      <c r="D26" s="1" t="s">
        <v>28</v>
      </c>
      <c r="E26" s="1" t="s">
        <v>207</v>
      </c>
      <c r="F26" s="2">
        <f t="shared" si="3"/>
        <v>55.23</v>
      </c>
      <c r="G26" s="3">
        <v>4</v>
      </c>
      <c r="H26" s="3">
        <v>77.06</v>
      </c>
      <c r="I26" s="7">
        <f t="shared" si="4"/>
        <v>23.118</v>
      </c>
      <c r="J26" s="7">
        <f t="shared" si="5"/>
        <v>78.348</v>
      </c>
    </row>
    <row r="27" ht="18.75" spans="1:10">
      <c r="A27" s="1" t="s">
        <v>208</v>
      </c>
      <c r="B27" s="1" t="s">
        <v>209</v>
      </c>
      <c r="C27" s="1" t="s">
        <v>210</v>
      </c>
      <c r="D27" s="1" t="s">
        <v>28</v>
      </c>
      <c r="E27" s="1" t="s">
        <v>210</v>
      </c>
      <c r="F27" s="2">
        <f t="shared" si="3"/>
        <v>53.9</v>
      </c>
      <c r="G27" s="3">
        <v>7</v>
      </c>
      <c r="H27" s="3">
        <v>76.74</v>
      </c>
      <c r="I27" s="7">
        <f t="shared" si="4"/>
        <v>23.022</v>
      </c>
      <c r="J27" s="7">
        <f t="shared" si="5"/>
        <v>76.922</v>
      </c>
    </row>
    <row r="28" ht="18.75" spans="1:10">
      <c r="A28" s="1" t="s">
        <v>211</v>
      </c>
      <c r="B28" s="1" t="s">
        <v>212</v>
      </c>
      <c r="C28" s="1" t="s">
        <v>213</v>
      </c>
      <c r="D28" s="1" t="s">
        <v>28</v>
      </c>
      <c r="E28" s="1" t="s">
        <v>213</v>
      </c>
      <c r="F28" s="2">
        <f t="shared" si="3"/>
        <v>51.17</v>
      </c>
      <c r="G28" s="3">
        <v>8</v>
      </c>
      <c r="H28" s="3">
        <v>80.02</v>
      </c>
      <c r="I28" s="7">
        <f t="shared" si="4"/>
        <v>24.006</v>
      </c>
      <c r="J28" s="7">
        <f t="shared" si="5"/>
        <v>75.176</v>
      </c>
    </row>
    <row r="29" ht="18.75" spans="1:10">
      <c r="A29" s="1" t="s">
        <v>214</v>
      </c>
      <c r="B29" s="1" t="s">
        <v>215</v>
      </c>
      <c r="C29" s="1" t="s">
        <v>148</v>
      </c>
      <c r="D29" s="1" t="s">
        <v>28</v>
      </c>
      <c r="E29" s="1" t="s">
        <v>148</v>
      </c>
      <c r="F29" s="2">
        <f t="shared" si="3"/>
        <v>50.89</v>
      </c>
      <c r="G29" s="3">
        <v>9</v>
      </c>
      <c r="H29" s="3">
        <v>79.6</v>
      </c>
      <c r="I29" s="7">
        <f t="shared" si="4"/>
        <v>23.88</v>
      </c>
      <c r="J29" s="7">
        <f t="shared" si="5"/>
        <v>74.77</v>
      </c>
    </row>
    <row r="30" ht="18.75" spans="1:10">
      <c r="A30" s="1" t="s">
        <v>216</v>
      </c>
      <c r="B30" s="1" t="s">
        <v>217</v>
      </c>
      <c r="C30" s="1" t="s">
        <v>218</v>
      </c>
      <c r="D30" s="1" t="s">
        <v>28</v>
      </c>
      <c r="E30" s="1" t="s">
        <v>218</v>
      </c>
      <c r="F30" s="2">
        <f t="shared" si="3"/>
        <v>49.805</v>
      </c>
      <c r="G30" s="3">
        <v>10</v>
      </c>
      <c r="H30" s="3">
        <v>80.58</v>
      </c>
      <c r="I30" s="7">
        <f t="shared" si="4"/>
        <v>24.174</v>
      </c>
      <c r="J30" s="7">
        <f t="shared" si="5"/>
        <v>73.979</v>
      </c>
    </row>
    <row r="31" ht="18.75" spans="1:10">
      <c r="A31" s="1" t="s">
        <v>219</v>
      </c>
      <c r="B31" s="1" t="s">
        <v>220</v>
      </c>
      <c r="C31" s="1" t="s">
        <v>221</v>
      </c>
      <c r="D31" s="1" t="s">
        <v>28</v>
      </c>
      <c r="E31" s="1" t="s">
        <v>221</v>
      </c>
      <c r="F31" s="2">
        <f t="shared" si="3"/>
        <v>49</v>
      </c>
      <c r="G31" s="3">
        <v>11</v>
      </c>
      <c r="H31" s="3">
        <v>70.48</v>
      </c>
      <c r="I31" s="7">
        <f t="shared" si="4"/>
        <v>21.144</v>
      </c>
      <c r="J31" s="7">
        <f t="shared" si="5"/>
        <v>70.144</v>
      </c>
    </row>
    <row r="32" ht="18.75" spans="1:10">
      <c r="A32" s="1" t="s">
        <v>222</v>
      </c>
      <c r="B32" s="1" t="s">
        <v>223</v>
      </c>
      <c r="C32" s="1" t="s">
        <v>224</v>
      </c>
      <c r="D32" s="1" t="s">
        <v>28</v>
      </c>
      <c r="E32" s="1" t="s">
        <v>224</v>
      </c>
      <c r="F32" s="2">
        <f t="shared" si="3"/>
        <v>43.05</v>
      </c>
      <c r="G32" s="3">
        <v>12</v>
      </c>
      <c r="H32" s="3">
        <v>73.82</v>
      </c>
      <c r="I32" s="7">
        <f t="shared" si="4"/>
        <v>22.146</v>
      </c>
      <c r="J32" s="7">
        <f t="shared" si="5"/>
        <v>65.196</v>
      </c>
    </row>
    <row r="33" ht="18.75" spans="1:10">
      <c r="A33" s="1" t="s">
        <v>225</v>
      </c>
      <c r="B33" s="1" t="s">
        <v>226</v>
      </c>
      <c r="C33" s="1" t="s">
        <v>227</v>
      </c>
      <c r="D33" s="1" t="s">
        <v>28</v>
      </c>
      <c r="E33" s="1" t="s">
        <v>227</v>
      </c>
      <c r="F33" s="2">
        <f t="shared" si="3"/>
        <v>41.16</v>
      </c>
      <c r="G33" s="3">
        <v>13</v>
      </c>
      <c r="H33" s="3">
        <v>70.74</v>
      </c>
      <c r="I33" s="7">
        <f t="shared" si="4"/>
        <v>21.222</v>
      </c>
      <c r="J33" s="7">
        <f t="shared" si="5"/>
        <v>62.382</v>
      </c>
    </row>
    <row r="34" ht="18.75" spans="1:10">
      <c r="A34" s="1" t="s">
        <v>228</v>
      </c>
      <c r="B34" s="1" t="s">
        <v>229</v>
      </c>
      <c r="C34" s="1" t="s">
        <v>230</v>
      </c>
      <c r="D34" s="1" t="s">
        <v>28</v>
      </c>
      <c r="E34" s="1" t="s">
        <v>230</v>
      </c>
      <c r="F34" s="2">
        <f t="shared" si="3"/>
        <v>40.67</v>
      </c>
      <c r="G34" s="3">
        <v>14</v>
      </c>
      <c r="H34" s="3">
        <v>69.84</v>
      </c>
      <c r="I34" s="7">
        <f t="shared" si="4"/>
        <v>20.952</v>
      </c>
      <c r="J34" s="7">
        <f t="shared" si="5"/>
        <v>61.622</v>
      </c>
    </row>
    <row r="35" ht="18.75" spans="1:10">
      <c r="A35" s="1" t="s">
        <v>231</v>
      </c>
      <c r="B35" s="1" t="s">
        <v>232</v>
      </c>
      <c r="C35" s="1" t="s">
        <v>233</v>
      </c>
      <c r="D35" s="1" t="s">
        <v>28</v>
      </c>
      <c r="E35" s="1" t="s">
        <v>233</v>
      </c>
      <c r="F35" s="2">
        <f t="shared" si="3"/>
        <v>39.83</v>
      </c>
      <c r="G35" s="3">
        <v>15</v>
      </c>
      <c r="H35" s="3">
        <v>70.3</v>
      </c>
      <c r="I35" s="7">
        <f t="shared" si="4"/>
        <v>21.09</v>
      </c>
      <c r="J35" s="7">
        <f t="shared" si="5"/>
        <v>60.92</v>
      </c>
    </row>
    <row r="38" ht="18.75" spans="1:10">
      <c r="A38" s="1" t="s">
        <v>283</v>
      </c>
      <c r="B38" s="1" t="s">
        <v>284</v>
      </c>
      <c r="C38" s="1" t="s">
        <v>71</v>
      </c>
      <c r="D38" s="1" t="s">
        <v>22</v>
      </c>
      <c r="E38" s="1" t="s">
        <v>285</v>
      </c>
      <c r="F38" s="2">
        <f t="shared" ref="F38:F52" si="6">E38*0.7</f>
        <v>61.6</v>
      </c>
      <c r="G38" s="3">
        <v>1</v>
      </c>
      <c r="H38" s="3">
        <v>73.52</v>
      </c>
      <c r="I38" s="7">
        <f t="shared" ref="I38:I52" si="7">H38*0.3</f>
        <v>22.056</v>
      </c>
      <c r="J38" s="7">
        <f t="shared" ref="J38:J52" si="8">F38+I38</f>
        <v>83.656</v>
      </c>
    </row>
    <row r="39" ht="18.75" spans="1:10">
      <c r="A39" s="1" t="s">
        <v>286</v>
      </c>
      <c r="B39" s="1" t="s">
        <v>287</v>
      </c>
      <c r="C39" s="1" t="s">
        <v>288</v>
      </c>
      <c r="D39" s="1" t="s">
        <v>22</v>
      </c>
      <c r="E39" s="1" t="s">
        <v>289</v>
      </c>
      <c r="F39" s="2">
        <f t="shared" si="6"/>
        <v>58.8</v>
      </c>
      <c r="G39" s="3">
        <v>3</v>
      </c>
      <c r="H39" s="3">
        <v>80.56</v>
      </c>
      <c r="I39" s="7">
        <f t="shared" si="7"/>
        <v>24.168</v>
      </c>
      <c r="J39" s="7">
        <f t="shared" si="8"/>
        <v>82.968</v>
      </c>
    </row>
    <row r="40" ht="18.75" spans="1:10">
      <c r="A40" s="1" t="s">
        <v>290</v>
      </c>
      <c r="B40" s="1" t="s">
        <v>291</v>
      </c>
      <c r="C40" s="1" t="s">
        <v>67</v>
      </c>
      <c r="D40" s="1" t="s">
        <v>28</v>
      </c>
      <c r="E40" s="1" t="s">
        <v>67</v>
      </c>
      <c r="F40" s="2">
        <f t="shared" si="6"/>
        <v>59.29</v>
      </c>
      <c r="G40" s="3">
        <v>2</v>
      </c>
      <c r="H40" s="3">
        <v>75.18</v>
      </c>
      <c r="I40" s="7">
        <f t="shared" si="7"/>
        <v>22.554</v>
      </c>
      <c r="J40" s="7">
        <f t="shared" si="8"/>
        <v>81.844</v>
      </c>
    </row>
    <row r="41" ht="18.75" spans="1:10">
      <c r="A41" s="1" t="s">
        <v>292</v>
      </c>
      <c r="B41" s="1" t="s">
        <v>293</v>
      </c>
      <c r="C41" s="1" t="s">
        <v>27</v>
      </c>
      <c r="D41" s="1" t="s">
        <v>28</v>
      </c>
      <c r="E41" s="1" t="s">
        <v>27</v>
      </c>
      <c r="F41" s="2">
        <f t="shared" si="6"/>
        <v>57.61</v>
      </c>
      <c r="G41" s="3">
        <v>4</v>
      </c>
      <c r="H41" s="3">
        <v>71.02</v>
      </c>
      <c r="I41" s="7">
        <f t="shared" si="7"/>
        <v>21.306</v>
      </c>
      <c r="J41" s="7">
        <f t="shared" si="8"/>
        <v>78.916</v>
      </c>
    </row>
    <row r="42" ht="18.75" spans="1:10">
      <c r="A42" s="1" t="s">
        <v>294</v>
      </c>
      <c r="B42" s="1" t="s">
        <v>295</v>
      </c>
      <c r="C42" s="1" t="s">
        <v>296</v>
      </c>
      <c r="D42" s="1" t="s">
        <v>28</v>
      </c>
      <c r="E42" s="1" t="s">
        <v>296</v>
      </c>
      <c r="F42" s="2">
        <f t="shared" si="6"/>
        <v>55.86</v>
      </c>
      <c r="G42" s="3">
        <v>5</v>
      </c>
      <c r="H42" s="3">
        <v>75.26</v>
      </c>
      <c r="I42" s="7">
        <f t="shared" si="7"/>
        <v>22.578</v>
      </c>
      <c r="J42" s="7">
        <f t="shared" si="8"/>
        <v>78.438</v>
      </c>
    </row>
    <row r="43" ht="18.75" spans="1:10">
      <c r="A43" s="1" t="s">
        <v>297</v>
      </c>
      <c r="B43" s="1" t="s">
        <v>298</v>
      </c>
      <c r="C43" s="1" t="s">
        <v>299</v>
      </c>
      <c r="D43" s="1" t="s">
        <v>28</v>
      </c>
      <c r="E43" s="1" t="s">
        <v>299</v>
      </c>
      <c r="F43" s="2">
        <f t="shared" si="6"/>
        <v>53.34</v>
      </c>
      <c r="G43" s="3">
        <v>7</v>
      </c>
      <c r="H43" s="3">
        <v>73.88</v>
      </c>
      <c r="I43" s="7">
        <f t="shared" si="7"/>
        <v>22.164</v>
      </c>
      <c r="J43" s="7">
        <f t="shared" si="8"/>
        <v>75.504</v>
      </c>
    </row>
    <row r="44" ht="18.75" spans="1:10">
      <c r="A44" s="1" t="s">
        <v>300</v>
      </c>
      <c r="B44" s="1" t="s">
        <v>301</v>
      </c>
      <c r="C44" s="1" t="s">
        <v>302</v>
      </c>
      <c r="D44" s="1" t="s">
        <v>28</v>
      </c>
      <c r="E44" s="1" t="s">
        <v>302</v>
      </c>
      <c r="F44" s="2">
        <f t="shared" si="6"/>
        <v>53.83</v>
      </c>
      <c r="G44" s="3">
        <v>6</v>
      </c>
      <c r="H44" s="3">
        <v>69.66</v>
      </c>
      <c r="I44" s="7">
        <f t="shared" si="7"/>
        <v>20.898</v>
      </c>
      <c r="J44" s="7">
        <f t="shared" si="8"/>
        <v>74.728</v>
      </c>
    </row>
    <row r="45" ht="18.75" spans="1:10">
      <c r="A45" s="1" t="s">
        <v>303</v>
      </c>
      <c r="B45" s="1" t="s">
        <v>304</v>
      </c>
      <c r="C45" s="1" t="s">
        <v>53</v>
      </c>
      <c r="D45" s="1" t="s">
        <v>28</v>
      </c>
      <c r="E45" s="1" t="s">
        <v>53</v>
      </c>
      <c r="F45" s="2">
        <f t="shared" si="6"/>
        <v>51.03</v>
      </c>
      <c r="G45" s="3">
        <v>8</v>
      </c>
      <c r="H45" s="3">
        <v>72.76</v>
      </c>
      <c r="I45" s="7">
        <f t="shared" si="7"/>
        <v>21.828</v>
      </c>
      <c r="J45" s="7">
        <f t="shared" si="8"/>
        <v>72.858</v>
      </c>
    </row>
    <row r="46" ht="18.75" spans="1:10">
      <c r="A46" s="1" t="s">
        <v>305</v>
      </c>
      <c r="B46" s="1" t="s">
        <v>306</v>
      </c>
      <c r="C46" s="1" t="s">
        <v>307</v>
      </c>
      <c r="D46" s="1" t="s">
        <v>28</v>
      </c>
      <c r="E46" s="1" t="s">
        <v>307</v>
      </c>
      <c r="F46" s="2">
        <f t="shared" si="6"/>
        <v>46.55</v>
      </c>
      <c r="G46" s="3">
        <v>12</v>
      </c>
      <c r="H46" s="3">
        <v>76.32</v>
      </c>
      <c r="I46" s="7">
        <f t="shared" si="7"/>
        <v>22.896</v>
      </c>
      <c r="J46" s="7">
        <f t="shared" si="8"/>
        <v>69.446</v>
      </c>
    </row>
    <row r="47" ht="18.75" spans="1:10">
      <c r="A47" s="1" t="s">
        <v>308</v>
      </c>
      <c r="B47" s="1" t="s">
        <v>309</v>
      </c>
      <c r="C47" s="1" t="s">
        <v>310</v>
      </c>
      <c r="D47" s="1" t="s">
        <v>28</v>
      </c>
      <c r="E47" s="1" t="s">
        <v>310</v>
      </c>
      <c r="F47" s="2">
        <f t="shared" si="6"/>
        <v>46.83</v>
      </c>
      <c r="G47" s="3">
        <v>11</v>
      </c>
      <c r="H47" s="3">
        <v>73.1</v>
      </c>
      <c r="I47" s="7">
        <f t="shared" si="7"/>
        <v>21.93</v>
      </c>
      <c r="J47" s="7">
        <f t="shared" si="8"/>
        <v>68.76</v>
      </c>
    </row>
    <row r="48" ht="18.75" spans="1:10">
      <c r="A48" s="1" t="s">
        <v>311</v>
      </c>
      <c r="B48" s="1" t="s">
        <v>312</v>
      </c>
      <c r="C48" s="1" t="s">
        <v>313</v>
      </c>
      <c r="D48" s="1" t="s">
        <v>28</v>
      </c>
      <c r="E48" s="1" t="s">
        <v>313</v>
      </c>
      <c r="F48" s="2">
        <f t="shared" si="6"/>
        <v>49.035</v>
      </c>
      <c r="G48" s="3">
        <v>9</v>
      </c>
      <c r="H48" s="3">
        <v>62.68</v>
      </c>
      <c r="I48" s="7">
        <f t="shared" si="7"/>
        <v>18.804</v>
      </c>
      <c r="J48" s="7">
        <f t="shared" si="8"/>
        <v>67.839</v>
      </c>
    </row>
    <row r="49" ht="18.75" spans="1:10">
      <c r="A49" s="1" t="s">
        <v>314</v>
      </c>
      <c r="B49" s="1" t="s">
        <v>315</v>
      </c>
      <c r="C49" s="1" t="s">
        <v>316</v>
      </c>
      <c r="D49" s="1" t="s">
        <v>28</v>
      </c>
      <c r="E49" s="1" t="s">
        <v>316</v>
      </c>
      <c r="F49" s="2">
        <f t="shared" si="6"/>
        <v>45.71</v>
      </c>
      <c r="G49" s="3">
        <v>13</v>
      </c>
      <c r="H49" s="3">
        <v>70.64</v>
      </c>
      <c r="I49" s="7">
        <f t="shared" si="7"/>
        <v>21.192</v>
      </c>
      <c r="J49" s="7">
        <f t="shared" si="8"/>
        <v>66.902</v>
      </c>
    </row>
    <row r="50" ht="18.75" spans="1:10">
      <c r="A50" s="1" t="s">
        <v>317</v>
      </c>
      <c r="B50" s="1" t="s">
        <v>318</v>
      </c>
      <c r="C50" s="1" t="s">
        <v>224</v>
      </c>
      <c r="D50" s="1" t="s">
        <v>22</v>
      </c>
      <c r="E50" s="1" t="s">
        <v>319</v>
      </c>
      <c r="F50" s="2">
        <f t="shared" si="6"/>
        <v>47.25</v>
      </c>
      <c r="G50" s="3">
        <v>10</v>
      </c>
      <c r="H50" s="3">
        <v>62.18</v>
      </c>
      <c r="I50" s="7">
        <f t="shared" si="7"/>
        <v>18.654</v>
      </c>
      <c r="J50" s="7">
        <f t="shared" si="8"/>
        <v>65.904</v>
      </c>
    </row>
    <row r="51" ht="18.75" spans="1:10">
      <c r="A51" s="1" t="s">
        <v>320</v>
      </c>
      <c r="B51" s="1" t="s">
        <v>321</v>
      </c>
      <c r="C51" s="1" t="s">
        <v>322</v>
      </c>
      <c r="D51" s="1" t="s">
        <v>28</v>
      </c>
      <c r="E51" s="1" t="s">
        <v>322</v>
      </c>
      <c r="F51" s="2">
        <f t="shared" si="6"/>
        <v>37.555</v>
      </c>
      <c r="G51" s="3">
        <v>14</v>
      </c>
      <c r="H51" s="3">
        <v>71.28</v>
      </c>
      <c r="I51" s="7">
        <f t="shared" si="7"/>
        <v>21.384</v>
      </c>
      <c r="J51" s="7">
        <f t="shared" si="8"/>
        <v>58.939</v>
      </c>
    </row>
    <row r="52" ht="18.75" spans="1:10">
      <c r="A52" s="1" t="s">
        <v>323</v>
      </c>
      <c r="B52" s="1" t="s">
        <v>324</v>
      </c>
      <c r="C52" s="1" t="s">
        <v>325</v>
      </c>
      <c r="D52" s="1" t="s">
        <v>28</v>
      </c>
      <c r="E52" s="1" t="s">
        <v>325</v>
      </c>
      <c r="F52" s="2">
        <f t="shared" si="6"/>
        <v>36.54</v>
      </c>
      <c r="G52" s="3">
        <v>15</v>
      </c>
      <c r="H52" s="3">
        <v>60.28</v>
      </c>
      <c r="I52" s="7">
        <f t="shared" si="7"/>
        <v>18.084</v>
      </c>
      <c r="J52" s="7">
        <f t="shared" si="8"/>
        <v>54.624</v>
      </c>
    </row>
    <row r="56" ht="18.75" spans="1:10">
      <c r="A56" s="1" t="s">
        <v>235</v>
      </c>
      <c r="B56" s="1" t="s">
        <v>236</v>
      </c>
      <c r="C56" s="1" t="s">
        <v>237</v>
      </c>
      <c r="D56" s="1" t="s">
        <v>22</v>
      </c>
      <c r="E56" s="1" t="s">
        <v>238</v>
      </c>
      <c r="F56" s="2">
        <f t="shared" ref="F56:F67" si="9">E56*0.7</f>
        <v>60.095</v>
      </c>
      <c r="G56" s="3">
        <v>1</v>
      </c>
      <c r="H56" s="3">
        <v>81.46</v>
      </c>
      <c r="I56" s="7">
        <f t="shared" ref="I56:I67" si="10">H56*0.3</f>
        <v>24.438</v>
      </c>
      <c r="J56" s="7">
        <f t="shared" ref="J56:J67" si="11">F56+I56</f>
        <v>84.533</v>
      </c>
    </row>
    <row r="57" ht="18.75" spans="1:10">
      <c r="A57" s="1" t="s">
        <v>239</v>
      </c>
      <c r="B57" s="1" t="s">
        <v>240</v>
      </c>
      <c r="C57" s="1" t="s">
        <v>241</v>
      </c>
      <c r="D57" s="1" t="s">
        <v>22</v>
      </c>
      <c r="E57" s="1" t="s">
        <v>242</v>
      </c>
      <c r="F57" s="2">
        <f t="shared" si="9"/>
        <v>59.92</v>
      </c>
      <c r="G57" s="3">
        <v>2</v>
      </c>
      <c r="H57" s="3">
        <v>75.94</v>
      </c>
      <c r="I57" s="7">
        <f t="shared" si="10"/>
        <v>22.782</v>
      </c>
      <c r="J57" s="7">
        <f t="shared" si="11"/>
        <v>82.702</v>
      </c>
    </row>
    <row r="58" ht="18.75" spans="1:10">
      <c r="A58" s="1" t="s">
        <v>243</v>
      </c>
      <c r="B58" s="1" t="s">
        <v>244</v>
      </c>
      <c r="C58" s="1" t="s">
        <v>66</v>
      </c>
      <c r="D58" s="1" t="s">
        <v>28</v>
      </c>
      <c r="E58" s="1" t="s">
        <v>66</v>
      </c>
      <c r="F58" s="2">
        <f t="shared" si="9"/>
        <v>55.09</v>
      </c>
      <c r="G58" s="3">
        <v>3</v>
      </c>
      <c r="H58" s="3">
        <v>76.12</v>
      </c>
      <c r="I58" s="7">
        <f t="shared" si="10"/>
        <v>22.836</v>
      </c>
      <c r="J58" s="7">
        <f t="shared" si="11"/>
        <v>77.926</v>
      </c>
    </row>
    <row r="59" ht="18.75" spans="1:10">
      <c r="A59" s="1" t="s">
        <v>245</v>
      </c>
      <c r="B59" s="1" t="s">
        <v>246</v>
      </c>
      <c r="C59" s="1" t="s">
        <v>247</v>
      </c>
      <c r="D59" s="1" t="s">
        <v>28</v>
      </c>
      <c r="E59" s="1" t="s">
        <v>247</v>
      </c>
      <c r="F59" s="2">
        <f t="shared" si="9"/>
        <v>53.62</v>
      </c>
      <c r="G59" s="3">
        <v>4</v>
      </c>
      <c r="H59" s="3">
        <v>70.74</v>
      </c>
      <c r="I59" s="7">
        <f t="shared" si="10"/>
        <v>21.222</v>
      </c>
      <c r="J59" s="7">
        <f t="shared" si="11"/>
        <v>74.842</v>
      </c>
    </row>
    <row r="60" ht="18.75" spans="1:10">
      <c r="A60" s="1" t="s">
        <v>248</v>
      </c>
      <c r="B60" s="1" t="s">
        <v>249</v>
      </c>
      <c r="C60" s="1" t="s">
        <v>250</v>
      </c>
      <c r="D60" s="1" t="s">
        <v>28</v>
      </c>
      <c r="E60" s="1" t="s">
        <v>250</v>
      </c>
      <c r="F60" s="2">
        <f t="shared" si="9"/>
        <v>51.1</v>
      </c>
      <c r="G60" s="3">
        <v>5</v>
      </c>
      <c r="H60" s="3">
        <v>72.4</v>
      </c>
      <c r="I60" s="7">
        <f t="shared" si="10"/>
        <v>21.72</v>
      </c>
      <c r="J60" s="7">
        <f t="shared" si="11"/>
        <v>72.82</v>
      </c>
    </row>
    <row r="61" ht="18.75" spans="1:10">
      <c r="A61" s="1" t="s">
        <v>251</v>
      </c>
      <c r="B61" s="1" t="s">
        <v>252</v>
      </c>
      <c r="C61" s="1" t="s">
        <v>253</v>
      </c>
      <c r="D61" s="1" t="s">
        <v>28</v>
      </c>
      <c r="E61" s="1" t="s">
        <v>253</v>
      </c>
      <c r="F61" s="2">
        <f t="shared" si="9"/>
        <v>50.715</v>
      </c>
      <c r="G61" s="3">
        <v>6</v>
      </c>
      <c r="H61" s="3">
        <v>71.9</v>
      </c>
      <c r="I61" s="7">
        <f t="shared" si="10"/>
        <v>21.57</v>
      </c>
      <c r="J61" s="7">
        <f t="shared" si="11"/>
        <v>72.285</v>
      </c>
    </row>
    <row r="62" ht="18.75" spans="1:10">
      <c r="A62" s="1" t="s">
        <v>254</v>
      </c>
      <c r="B62" s="1" t="s">
        <v>255</v>
      </c>
      <c r="C62" s="1" t="s">
        <v>256</v>
      </c>
      <c r="D62" s="1" t="s">
        <v>28</v>
      </c>
      <c r="E62" s="1" t="s">
        <v>256</v>
      </c>
      <c r="F62" s="2">
        <f t="shared" si="9"/>
        <v>47.705</v>
      </c>
      <c r="G62" s="3">
        <v>8</v>
      </c>
      <c r="H62" s="3">
        <v>75.26</v>
      </c>
      <c r="I62" s="7">
        <f t="shared" si="10"/>
        <v>22.578</v>
      </c>
      <c r="J62" s="7">
        <f t="shared" si="11"/>
        <v>70.283</v>
      </c>
    </row>
    <row r="63" ht="18.75" spans="1:10">
      <c r="A63" s="1" t="s">
        <v>257</v>
      </c>
      <c r="B63" s="1" t="s">
        <v>258</v>
      </c>
      <c r="C63" s="1" t="s">
        <v>259</v>
      </c>
      <c r="D63" s="1" t="s">
        <v>28</v>
      </c>
      <c r="E63" s="1" t="s">
        <v>259</v>
      </c>
      <c r="F63" s="2">
        <f t="shared" si="9"/>
        <v>49.91</v>
      </c>
      <c r="G63" s="3">
        <v>7</v>
      </c>
      <c r="H63" s="3">
        <v>63.24</v>
      </c>
      <c r="I63" s="7">
        <f t="shared" si="10"/>
        <v>18.972</v>
      </c>
      <c r="J63" s="7">
        <f t="shared" si="11"/>
        <v>68.882</v>
      </c>
    </row>
    <row r="64" ht="18.75" spans="1:10">
      <c r="A64" s="1" t="s">
        <v>260</v>
      </c>
      <c r="B64" s="1" t="s">
        <v>261</v>
      </c>
      <c r="C64" s="1" t="s">
        <v>262</v>
      </c>
      <c r="D64" s="1" t="s">
        <v>28</v>
      </c>
      <c r="E64" s="1" t="s">
        <v>262</v>
      </c>
      <c r="F64" s="2">
        <f t="shared" si="9"/>
        <v>43.26</v>
      </c>
      <c r="G64" s="3">
        <v>11</v>
      </c>
      <c r="H64" s="3">
        <v>76.82</v>
      </c>
      <c r="I64" s="7">
        <f t="shared" si="10"/>
        <v>23.046</v>
      </c>
      <c r="J64" s="7">
        <f t="shared" si="11"/>
        <v>66.306</v>
      </c>
    </row>
    <row r="65" ht="18.75" spans="1:10">
      <c r="A65" s="1" t="s">
        <v>263</v>
      </c>
      <c r="B65" s="1" t="s">
        <v>264</v>
      </c>
      <c r="C65" s="1" t="s">
        <v>265</v>
      </c>
      <c r="D65" s="1" t="s">
        <v>28</v>
      </c>
      <c r="E65" s="1" t="s">
        <v>265</v>
      </c>
      <c r="F65" s="2">
        <f t="shared" si="9"/>
        <v>47.075</v>
      </c>
      <c r="G65" s="3">
        <v>9</v>
      </c>
      <c r="H65" s="3">
        <v>63.34</v>
      </c>
      <c r="I65" s="7">
        <f t="shared" si="10"/>
        <v>19.002</v>
      </c>
      <c r="J65" s="7">
        <f t="shared" si="11"/>
        <v>66.077</v>
      </c>
    </row>
    <row r="66" ht="18.75" spans="1:10">
      <c r="A66" s="1" t="s">
        <v>266</v>
      </c>
      <c r="B66" s="1" t="s">
        <v>267</v>
      </c>
      <c r="C66" s="1" t="s">
        <v>268</v>
      </c>
      <c r="D66" s="1" t="s">
        <v>28</v>
      </c>
      <c r="E66" s="1" t="s">
        <v>268</v>
      </c>
      <c r="F66" s="2">
        <f t="shared" si="9"/>
        <v>43.12</v>
      </c>
      <c r="G66" s="3">
        <v>12</v>
      </c>
      <c r="H66" s="3">
        <v>64.46</v>
      </c>
      <c r="I66" s="7">
        <f t="shared" si="10"/>
        <v>19.338</v>
      </c>
      <c r="J66" s="7">
        <f t="shared" si="11"/>
        <v>62.458</v>
      </c>
    </row>
    <row r="67" ht="18.75" spans="1:10">
      <c r="A67" s="1" t="s">
        <v>269</v>
      </c>
      <c r="B67" s="1" t="s">
        <v>270</v>
      </c>
      <c r="C67" s="1" t="s">
        <v>271</v>
      </c>
      <c r="D67" s="1" t="s">
        <v>28</v>
      </c>
      <c r="E67" s="1" t="s">
        <v>271</v>
      </c>
      <c r="F67" s="2">
        <f t="shared" si="9"/>
        <v>43.295</v>
      </c>
      <c r="G67" s="3">
        <v>10</v>
      </c>
      <c r="H67" s="3">
        <v>61.48</v>
      </c>
      <c r="I67" s="7">
        <f t="shared" si="10"/>
        <v>18.444</v>
      </c>
      <c r="J67" s="7">
        <f t="shared" si="11"/>
        <v>61.739</v>
      </c>
    </row>
    <row r="68" ht="18.75" spans="1:10">
      <c r="A68" s="1" t="s">
        <v>272</v>
      </c>
      <c r="B68" s="1" t="s">
        <v>273</v>
      </c>
      <c r="C68" s="1" t="s">
        <v>274</v>
      </c>
      <c r="D68" s="1" t="s">
        <v>28</v>
      </c>
      <c r="E68" s="1" t="s">
        <v>274</v>
      </c>
      <c r="F68" s="2">
        <f t="shared" ref="F68:F84" si="12">E68*0.7</f>
        <v>41.93</v>
      </c>
      <c r="G68" s="3">
        <v>15</v>
      </c>
      <c r="H68" s="3">
        <v>65.22</v>
      </c>
      <c r="I68" s="7">
        <f t="shared" ref="I68:I84" si="13">H68*0.3</f>
        <v>19.566</v>
      </c>
      <c r="J68" s="7">
        <f t="shared" ref="J68:J84" si="14">F68+I68</f>
        <v>61.496</v>
      </c>
    </row>
    <row r="69" ht="18.75" spans="1:10">
      <c r="A69" s="1" t="s">
        <v>275</v>
      </c>
      <c r="B69" s="1" t="s">
        <v>276</v>
      </c>
      <c r="C69" s="1" t="s">
        <v>277</v>
      </c>
      <c r="D69" s="1" t="s">
        <v>28</v>
      </c>
      <c r="E69" s="1" t="s">
        <v>277</v>
      </c>
      <c r="F69" s="2">
        <f t="shared" si="12"/>
        <v>42.14</v>
      </c>
      <c r="G69" s="3">
        <v>14</v>
      </c>
      <c r="H69" s="3">
        <v>60.84</v>
      </c>
      <c r="I69" s="7">
        <f t="shared" si="13"/>
        <v>18.252</v>
      </c>
      <c r="J69" s="7">
        <f t="shared" si="14"/>
        <v>60.392</v>
      </c>
    </row>
    <row r="70" ht="18.75" spans="1:10">
      <c r="A70" s="1" t="s">
        <v>278</v>
      </c>
      <c r="B70" s="1" t="s">
        <v>279</v>
      </c>
      <c r="C70" s="1" t="s">
        <v>280</v>
      </c>
      <c r="D70" s="1" t="s">
        <v>28</v>
      </c>
      <c r="E70" s="1" t="s">
        <v>280</v>
      </c>
      <c r="F70" s="2">
        <f t="shared" si="12"/>
        <v>37.66</v>
      </c>
      <c r="G70" s="3">
        <v>16</v>
      </c>
      <c r="H70" s="3">
        <v>69.04</v>
      </c>
      <c r="I70" s="7">
        <f t="shared" si="13"/>
        <v>20.712</v>
      </c>
      <c r="J70" s="7">
        <f t="shared" si="14"/>
        <v>58.372</v>
      </c>
    </row>
    <row r="73" ht="18.75" spans="1:10">
      <c r="A73" s="1" t="s">
        <v>111</v>
      </c>
      <c r="B73" s="1" t="s">
        <v>112</v>
      </c>
      <c r="C73" s="1" t="s">
        <v>27</v>
      </c>
      <c r="D73" s="1" t="s">
        <v>22</v>
      </c>
      <c r="E73" s="1" t="s">
        <v>113</v>
      </c>
      <c r="F73" s="2">
        <f>E73*0.7</f>
        <v>61.81</v>
      </c>
      <c r="G73" s="8">
        <v>2</v>
      </c>
      <c r="H73" s="3">
        <v>77.32</v>
      </c>
      <c r="I73" s="7">
        <f>H73*0.3</f>
        <v>23.196</v>
      </c>
      <c r="J73" s="7">
        <f>F73+I73</f>
        <v>85.006</v>
      </c>
    </row>
    <row r="74" ht="18.75" spans="1:10">
      <c r="A74" s="1" t="s">
        <v>114</v>
      </c>
      <c r="B74" s="1" t="s">
        <v>115</v>
      </c>
      <c r="C74" s="1" t="s">
        <v>116</v>
      </c>
      <c r="D74" s="1" t="s">
        <v>22</v>
      </c>
      <c r="E74" s="1" t="s">
        <v>117</v>
      </c>
      <c r="F74" s="2">
        <f>E74*0.7</f>
        <v>62.37</v>
      </c>
      <c r="G74" s="8">
        <v>1</v>
      </c>
      <c r="H74" s="9">
        <v>75.04</v>
      </c>
      <c r="I74" s="7">
        <f>H74*0.3</f>
        <v>22.512</v>
      </c>
      <c r="J74" s="7">
        <f>F74+I74</f>
        <v>84.882</v>
      </c>
    </row>
    <row r="75" ht="18.75" spans="1:10">
      <c r="A75" s="1" t="s">
        <v>118</v>
      </c>
      <c r="B75" s="1" t="s">
        <v>119</v>
      </c>
      <c r="C75" s="1" t="s">
        <v>120</v>
      </c>
      <c r="D75" s="1" t="s">
        <v>28</v>
      </c>
      <c r="E75" s="1" t="s">
        <v>120</v>
      </c>
      <c r="F75" s="2">
        <f t="shared" si="12"/>
        <v>59.71</v>
      </c>
      <c r="G75" s="8">
        <v>3</v>
      </c>
      <c r="H75" s="3">
        <v>80.84</v>
      </c>
      <c r="I75" s="7">
        <f t="shared" si="13"/>
        <v>24.252</v>
      </c>
      <c r="J75" s="7">
        <f t="shared" si="14"/>
        <v>83.962</v>
      </c>
    </row>
    <row r="76" ht="18.75" spans="1:10">
      <c r="A76" s="1" t="s">
        <v>121</v>
      </c>
      <c r="B76" s="1" t="s">
        <v>122</v>
      </c>
      <c r="C76" s="1" t="s">
        <v>123</v>
      </c>
      <c r="D76" s="1" t="s">
        <v>22</v>
      </c>
      <c r="E76" s="1" t="s">
        <v>124</v>
      </c>
      <c r="F76" s="2">
        <f t="shared" si="12"/>
        <v>56</v>
      </c>
      <c r="G76" s="8">
        <v>5</v>
      </c>
      <c r="H76" s="9">
        <v>74.46</v>
      </c>
      <c r="I76" s="7">
        <f t="shared" si="13"/>
        <v>22.338</v>
      </c>
      <c r="J76" s="7">
        <f t="shared" si="14"/>
        <v>78.338</v>
      </c>
    </row>
    <row r="77" ht="18.75" spans="1:10">
      <c r="A77" s="1" t="s">
        <v>125</v>
      </c>
      <c r="B77" s="1" t="s">
        <v>126</v>
      </c>
      <c r="C77" s="1" t="s">
        <v>127</v>
      </c>
      <c r="D77" s="1" t="s">
        <v>28</v>
      </c>
      <c r="E77" s="1" t="s">
        <v>127</v>
      </c>
      <c r="F77" s="2">
        <f t="shared" si="12"/>
        <v>56.175</v>
      </c>
      <c r="G77" s="8">
        <v>4</v>
      </c>
      <c r="H77" s="3">
        <v>73.4</v>
      </c>
      <c r="I77" s="7">
        <f t="shared" si="13"/>
        <v>22.02</v>
      </c>
      <c r="J77" s="7">
        <f t="shared" si="14"/>
        <v>78.195</v>
      </c>
    </row>
    <row r="78" ht="18.75" spans="1:10">
      <c r="A78" s="1" t="s">
        <v>128</v>
      </c>
      <c r="B78" s="1" t="s">
        <v>129</v>
      </c>
      <c r="C78" s="1" t="s">
        <v>130</v>
      </c>
      <c r="D78" s="1" t="s">
        <v>28</v>
      </c>
      <c r="E78" s="1" t="s">
        <v>130</v>
      </c>
      <c r="F78" s="2">
        <f t="shared" si="12"/>
        <v>54.11</v>
      </c>
      <c r="G78" s="8">
        <v>6</v>
      </c>
      <c r="H78" s="3">
        <v>76.66</v>
      </c>
      <c r="I78" s="7">
        <f t="shared" si="13"/>
        <v>22.998</v>
      </c>
      <c r="J78" s="7">
        <f t="shared" si="14"/>
        <v>77.108</v>
      </c>
    </row>
    <row r="79" ht="18.75" spans="1:10">
      <c r="A79" s="1" t="s">
        <v>131</v>
      </c>
      <c r="B79" s="1" t="s">
        <v>132</v>
      </c>
      <c r="C79" s="1" t="s">
        <v>133</v>
      </c>
      <c r="D79" s="1" t="s">
        <v>28</v>
      </c>
      <c r="E79" s="1" t="s">
        <v>133</v>
      </c>
      <c r="F79" s="2">
        <f t="shared" si="12"/>
        <v>52.5</v>
      </c>
      <c r="G79" s="8">
        <v>7</v>
      </c>
      <c r="H79" s="3">
        <v>74.98</v>
      </c>
      <c r="I79" s="7">
        <f t="shared" si="13"/>
        <v>22.494</v>
      </c>
      <c r="J79" s="7">
        <f t="shared" si="14"/>
        <v>74.994</v>
      </c>
    </row>
    <row r="80" ht="18.75" spans="1:10">
      <c r="A80" s="1" t="s">
        <v>134</v>
      </c>
      <c r="B80" s="1" t="s">
        <v>135</v>
      </c>
      <c r="C80" s="1" t="s">
        <v>136</v>
      </c>
      <c r="D80" s="1" t="s">
        <v>28</v>
      </c>
      <c r="E80" s="1" t="s">
        <v>136</v>
      </c>
      <c r="F80" s="2">
        <f t="shared" si="12"/>
        <v>52.465</v>
      </c>
      <c r="G80" s="8">
        <v>8</v>
      </c>
      <c r="H80" s="3">
        <v>73.22</v>
      </c>
      <c r="I80" s="7">
        <f t="shared" si="13"/>
        <v>21.966</v>
      </c>
      <c r="J80" s="7">
        <f t="shared" si="14"/>
        <v>74.431</v>
      </c>
    </row>
    <row r="81" ht="18.75" spans="1:10">
      <c r="A81" s="1" t="s">
        <v>137</v>
      </c>
      <c r="B81" s="1" t="s">
        <v>138</v>
      </c>
      <c r="C81" s="1" t="s">
        <v>139</v>
      </c>
      <c r="D81" s="1" t="s">
        <v>28</v>
      </c>
      <c r="E81" s="1" t="s">
        <v>139</v>
      </c>
      <c r="F81" s="2">
        <f t="shared" si="12"/>
        <v>51.835</v>
      </c>
      <c r="G81" s="8">
        <v>9</v>
      </c>
      <c r="H81" s="3">
        <v>74.34</v>
      </c>
      <c r="I81" s="7">
        <f t="shared" si="13"/>
        <v>22.302</v>
      </c>
      <c r="J81" s="7">
        <f t="shared" si="14"/>
        <v>74.137</v>
      </c>
    </row>
    <row r="82" ht="18.75" spans="1:10">
      <c r="A82" s="1" t="s">
        <v>140</v>
      </c>
      <c r="B82" s="1" t="s">
        <v>141</v>
      </c>
      <c r="C82" s="1" t="s">
        <v>142</v>
      </c>
      <c r="D82" s="1" t="s">
        <v>28</v>
      </c>
      <c r="E82" s="1" t="s">
        <v>142</v>
      </c>
      <c r="F82" s="2">
        <f t="shared" si="12"/>
        <v>50.925</v>
      </c>
      <c r="G82" s="8">
        <v>10</v>
      </c>
      <c r="H82" s="3">
        <v>72.2</v>
      </c>
      <c r="I82" s="7">
        <f t="shared" si="13"/>
        <v>21.66</v>
      </c>
      <c r="J82" s="7">
        <f t="shared" si="14"/>
        <v>72.585</v>
      </c>
    </row>
    <row r="83" ht="18.75" spans="1:10">
      <c r="A83" s="1" t="s">
        <v>143</v>
      </c>
      <c r="B83" s="1" t="s">
        <v>144</v>
      </c>
      <c r="C83" s="1" t="s">
        <v>145</v>
      </c>
      <c r="D83" s="1" t="s">
        <v>28</v>
      </c>
      <c r="E83" s="1" t="s">
        <v>145</v>
      </c>
      <c r="F83" s="2">
        <f t="shared" ref="F83:F99" si="15">E83*0.7</f>
        <v>49.56</v>
      </c>
      <c r="G83" s="8">
        <v>12</v>
      </c>
      <c r="H83" s="3">
        <v>75.58</v>
      </c>
      <c r="I83" s="7">
        <f t="shared" ref="I83:I99" si="16">H83*0.3</f>
        <v>22.674</v>
      </c>
      <c r="J83" s="7">
        <f t="shared" ref="J83:J99" si="17">F83+I83</f>
        <v>72.234</v>
      </c>
    </row>
    <row r="84" ht="18.75" spans="1:10">
      <c r="A84" s="1" t="s">
        <v>146</v>
      </c>
      <c r="B84" s="1" t="s">
        <v>147</v>
      </c>
      <c r="C84" s="1" t="s">
        <v>148</v>
      </c>
      <c r="D84" s="1" t="s">
        <v>28</v>
      </c>
      <c r="E84" s="1" t="s">
        <v>148</v>
      </c>
      <c r="F84" s="2">
        <f t="shared" si="15"/>
        <v>50.89</v>
      </c>
      <c r="G84" s="8">
        <v>11</v>
      </c>
      <c r="H84" s="3">
        <v>70.04</v>
      </c>
      <c r="I84" s="7">
        <f t="shared" si="16"/>
        <v>21.012</v>
      </c>
      <c r="J84" s="7">
        <f t="shared" si="17"/>
        <v>71.902</v>
      </c>
    </row>
    <row r="86" ht="18.75" spans="1:10">
      <c r="A86" s="1" t="s">
        <v>64</v>
      </c>
      <c r="B86" s="1" t="s">
        <v>65</v>
      </c>
      <c r="C86" s="1" t="s">
        <v>66</v>
      </c>
      <c r="D86" s="1" t="s">
        <v>22</v>
      </c>
      <c r="E86" s="1" t="s">
        <v>67</v>
      </c>
      <c r="F86" s="2">
        <f t="shared" si="15"/>
        <v>59.29</v>
      </c>
      <c r="G86" s="8">
        <v>1</v>
      </c>
      <c r="H86" s="3">
        <v>80.68</v>
      </c>
      <c r="I86" s="7">
        <f t="shared" si="16"/>
        <v>24.204</v>
      </c>
      <c r="J86" s="7">
        <f t="shared" si="17"/>
        <v>83.494</v>
      </c>
    </row>
    <row r="87" ht="18.75" spans="1:10">
      <c r="A87" s="1" t="s">
        <v>68</v>
      </c>
      <c r="B87" s="1" t="s">
        <v>69</v>
      </c>
      <c r="C87" s="1" t="s">
        <v>70</v>
      </c>
      <c r="D87" s="1" t="s">
        <v>22</v>
      </c>
      <c r="E87" s="1" t="s">
        <v>71</v>
      </c>
      <c r="F87" s="2">
        <f t="shared" si="15"/>
        <v>57.4</v>
      </c>
      <c r="G87" s="8">
        <v>3</v>
      </c>
      <c r="H87" s="3">
        <v>77.86</v>
      </c>
      <c r="I87" s="7">
        <f t="shared" si="16"/>
        <v>23.358</v>
      </c>
      <c r="J87" s="7">
        <f t="shared" si="17"/>
        <v>80.758</v>
      </c>
    </row>
    <row r="88" ht="18.75" spans="1:10">
      <c r="A88" s="1" t="s">
        <v>72</v>
      </c>
      <c r="B88" s="1" t="s">
        <v>73</v>
      </c>
      <c r="C88" s="1" t="s">
        <v>74</v>
      </c>
      <c r="D88" s="1" t="s">
        <v>28</v>
      </c>
      <c r="E88" s="1" t="s">
        <v>74</v>
      </c>
      <c r="F88" s="2">
        <f t="shared" si="15"/>
        <v>57.89</v>
      </c>
      <c r="G88" s="8">
        <v>2</v>
      </c>
      <c r="H88" s="3">
        <v>75.98</v>
      </c>
      <c r="I88" s="7">
        <f t="shared" si="16"/>
        <v>22.794</v>
      </c>
      <c r="J88" s="7">
        <f t="shared" si="17"/>
        <v>80.684</v>
      </c>
    </row>
    <row r="89" ht="18.75" spans="1:10">
      <c r="A89" s="1" t="s">
        <v>75</v>
      </c>
      <c r="B89" s="1" t="s">
        <v>76</v>
      </c>
      <c r="C89" s="1" t="s">
        <v>77</v>
      </c>
      <c r="D89" s="1" t="s">
        <v>28</v>
      </c>
      <c r="E89" s="1" t="s">
        <v>77</v>
      </c>
      <c r="F89" s="2">
        <f t="shared" si="15"/>
        <v>57.26</v>
      </c>
      <c r="G89" s="8">
        <v>4</v>
      </c>
      <c r="H89" s="3">
        <v>76.5</v>
      </c>
      <c r="I89" s="7">
        <f t="shared" si="16"/>
        <v>22.95</v>
      </c>
      <c r="J89" s="7">
        <f t="shared" si="17"/>
        <v>80.21</v>
      </c>
    </row>
    <row r="90" ht="18.75" spans="1:10">
      <c r="A90" s="1" t="s">
        <v>78</v>
      </c>
      <c r="B90" s="1" t="s">
        <v>79</v>
      </c>
      <c r="C90" s="1" t="s">
        <v>80</v>
      </c>
      <c r="D90" s="1" t="s">
        <v>22</v>
      </c>
      <c r="E90" s="1" t="s">
        <v>81</v>
      </c>
      <c r="F90" s="2">
        <f t="shared" si="15"/>
        <v>56.98</v>
      </c>
      <c r="G90" s="8">
        <v>5</v>
      </c>
      <c r="H90" s="3">
        <v>76.92</v>
      </c>
      <c r="I90" s="7">
        <f t="shared" si="16"/>
        <v>23.076</v>
      </c>
      <c r="J90" s="7">
        <f t="shared" si="17"/>
        <v>80.056</v>
      </c>
    </row>
    <row r="91" ht="18.75" spans="1:10">
      <c r="A91" s="1" t="s">
        <v>82</v>
      </c>
      <c r="B91" s="1" t="s">
        <v>83</v>
      </c>
      <c r="C91" s="1" t="s">
        <v>32</v>
      </c>
      <c r="D91" s="1" t="s">
        <v>28</v>
      </c>
      <c r="E91" s="1" t="s">
        <v>32</v>
      </c>
      <c r="F91" s="2">
        <f t="shared" si="15"/>
        <v>56.56</v>
      </c>
      <c r="G91" s="8">
        <v>6</v>
      </c>
      <c r="H91" s="3">
        <v>77.86</v>
      </c>
      <c r="I91" s="7">
        <f t="shared" si="16"/>
        <v>23.358</v>
      </c>
      <c r="J91" s="7">
        <f t="shared" si="17"/>
        <v>79.918</v>
      </c>
    </row>
    <row r="92" ht="18.75" spans="1:10">
      <c r="A92" s="1" t="s">
        <v>84</v>
      </c>
      <c r="B92" s="1" t="s">
        <v>85</v>
      </c>
      <c r="C92" s="1" t="s">
        <v>86</v>
      </c>
      <c r="D92" s="1" t="s">
        <v>22</v>
      </c>
      <c r="E92" s="1" t="s">
        <v>87</v>
      </c>
      <c r="F92" s="2">
        <f t="shared" si="15"/>
        <v>54.32</v>
      </c>
      <c r="G92" s="8">
        <v>9</v>
      </c>
      <c r="H92" s="9">
        <v>83.62</v>
      </c>
      <c r="I92" s="7">
        <f t="shared" si="16"/>
        <v>25.086</v>
      </c>
      <c r="J92" s="7">
        <f t="shared" si="17"/>
        <v>79.406</v>
      </c>
    </row>
    <row r="93" ht="18.75" spans="1:10">
      <c r="A93" s="1" t="s">
        <v>88</v>
      </c>
      <c r="B93" s="1" t="s">
        <v>89</v>
      </c>
      <c r="C93" s="1" t="s">
        <v>90</v>
      </c>
      <c r="D93" s="1" t="s">
        <v>28</v>
      </c>
      <c r="E93" s="1" t="s">
        <v>90</v>
      </c>
      <c r="F93" s="2">
        <f t="shared" si="15"/>
        <v>55.65</v>
      </c>
      <c r="G93" s="8">
        <v>7</v>
      </c>
      <c r="H93" s="3">
        <v>76.62</v>
      </c>
      <c r="I93" s="7">
        <f t="shared" si="16"/>
        <v>22.986</v>
      </c>
      <c r="J93" s="7">
        <f t="shared" si="17"/>
        <v>78.636</v>
      </c>
    </row>
    <row r="94" ht="18.75" spans="1:10">
      <c r="A94" s="1" t="s">
        <v>91</v>
      </c>
      <c r="B94" s="1" t="s">
        <v>92</v>
      </c>
      <c r="C94" s="1" t="s">
        <v>35</v>
      </c>
      <c r="D94" s="1" t="s">
        <v>28</v>
      </c>
      <c r="E94" s="1" t="s">
        <v>35</v>
      </c>
      <c r="F94" s="2">
        <f t="shared" si="15"/>
        <v>55.44</v>
      </c>
      <c r="G94" s="8">
        <v>8</v>
      </c>
      <c r="H94" s="3">
        <v>71.72</v>
      </c>
      <c r="I94" s="7">
        <f t="shared" si="16"/>
        <v>21.516</v>
      </c>
      <c r="J94" s="7">
        <f t="shared" si="17"/>
        <v>76.956</v>
      </c>
    </row>
    <row r="95" ht="18.75" spans="1:10">
      <c r="A95" s="1" t="s">
        <v>93</v>
      </c>
      <c r="B95" s="1" t="s">
        <v>94</v>
      </c>
      <c r="C95" s="1" t="s">
        <v>95</v>
      </c>
      <c r="D95" s="1" t="s">
        <v>28</v>
      </c>
      <c r="E95" s="1" t="s">
        <v>95</v>
      </c>
      <c r="F95" s="2">
        <f t="shared" si="15"/>
        <v>49.7</v>
      </c>
      <c r="G95" s="8">
        <v>11</v>
      </c>
      <c r="H95" s="3">
        <v>72.48</v>
      </c>
      <c r="I95" s="7">
        <f t="shared" si="16"/>
        <v>21.744</v>
      </c>
      <c r="J95" s="7">
        <f t="shared" si="17"/>
        <v>71.444</v>
      </c>
    </row>
    <row r="96" ht="18.75" spans="1:10">
      <c r="A96" s="1" t="s">
        <v>96</v>
      </c>
      <c r="B96" s="1" t="s">
        <v>97</v>
      </c>
      <c r="C96" s="1" t="s">
        <v>98</v>
      </c>
      <c r="D96" s="1" t="s">
        <v>22</v>
      </c>
      <c r="E96" s="1" t="s">
        <v>99</v>
      </c>
      <c r="F96" s="2">
        <f t="shared" si="15"/>
        <v>48.51</v>
      </c>
      <c r="G96" s="8">
        <v>12</v>
      </c>
      <c r="H96" s="3">
        <v>71.92</v>
      </c>
      <c r="I96" s="7">
        <f t="shared" si="16"/>
        <v>21.576</v>
      </c>
      <c r="J96" s="7">
        <f t="shared" si="17"/>
        <v>70.086</v>
      </c>
    </row>
    <row r="97" ht="18.75" spans="1:10">
      <c r="A97" s="1" t="s">
        <v>100</v>
      </c>
      <c r="B97" s="1" t="s">
        <v>101</v>
      </c>
      <c r="C97" s="1" t="s">
        <v>102</v>
      </c>
      <c r="D97" s="1" t="s">
        <v>28</v>
      </c>
      <c r="E97" s="1" t="s">
        <v>102</v>
      </c>
      <c r="F97" s="2">
        <f t="shared" si="15"/>
        <v>47.04</v>
      </c>
      <c r="G97" s="8">
        <v>13</v>
      </c>
      <c r="H97" s="3">
        <v>70.3</v>
      </c>
      <c r="I97" s="7">
        <f t="shared" si="16"/>
        <v>21.09</v>
      </c>
      <c r="J97" s="7">
        <f t="shared" si="17"/>
        <v>68.13</v>
      </c>
    </row>
    <row r="98" ht="18.75" spans="1:10">
      <c r="A98" s="1" t="s">
        <v>103</v>
      </c>
      <c r="B98" s="1" t="s">
        <v>104</v>
      </c>
      <c r="C98" s="1" t="s">
        <v>105</v>
      </c>
      <c r="D98" s="1" t="s">
        <v>28</v>
      </c>
      <c r="E98" s="1" t="s">
        <v>105</v>
      </c>
      <c r="F98" s="2">
        <f t="shared" si="15"/>
        <v>42.35</v>
      </c>
      <c r="G98" s="8">
        <v>15</v>
      </c>
      <c r="H98" s="3">
        <v>68.56</v>
      </c>
      <c r="I98" s="7">
        <f t="shared" si="16"/>
        <v>20.568</v>
      </c>
      <c r="J98" s="7">
        <f t="shared" si="17"/>
        <v>62.918</v>
      </c>
    </row>
    <row r="99" ht="18.75" spans="1:10">
      <c r="A99" s="1" t="s">
        <v>106</v>
      </c>
      <c r="B99" s="1" t="s">
        <v>107</v>
      </c>
      <c r="C99" s="1" t="s">
        <v>108</v>
      </c>
      <c r="D99" s="1" t="s">
        <v>28</v>
      </c>
      <c r="E99" s="1" t="s">
        <v>108</v>
      </c>
      <c r="F99" s="2">
        <f t="shared" si="15"/>
        <v>41.09</v>
      </c>
      <c r="G99" s="8">
        <v>16</v>
      </c>
      <c r="H99" s="3">
        <v>65.06</v>
      </c>
      <c r="I99" s="7">
        <f t="shared" si="16"/>
        <v>19.518</v>
      </c>
      <c r="J99" s="7">
        <f t="shared" si="17"/>
        <v>60.608</v>
      </c>
    </row>
    <row r="102" ht="18.75" spans="1:11">
      <c r="A102" s="1" t="s">
        <v>190</v>
      </c>
      <c r="B102" s="1" t="s">
        <v>191</v>
      </c>
      <c r="C102" s="1" t="s">
        <v>192</v>
      </c>
      <c r="D102" s="1" t="s">
        <v>22</v>
      </c>
      <c r="E102" s="1" t="s">
        <v>193</v>
      </c>
      <c r="F102" s="2">
        <f t="shared" ref="F102:F116" si="18">E102*0.7</f>
        <v>59.99</v>
      </c>
      <c r="G102" s="3">
        <v>1</v>
      </c>
      <c r="H102" s="3">
        <v>77.94</v>
      </c>
      <c r="I102" s="7">
        <f t="shared" ref="I102:I116" si="19">H102*0.3</f>
        <v>23.382</v>
      </c>
      <c r="J102" s="7">
        <f t="shared" ref="J102:J116" si="20">F102+I102</f>
        <v>83.372</v>
      </c>
      <c r="K102" s="3"/>
    </row>
    <row r="103" ht="18.75" spans="1:11">
      <c r="A103" s="1" t="s">
        <v>194</v>
      </c>
      <c r="B103" s="1" t="s">
        <v>195</v>
      </c>
      <c r="C103" s="1" t="s">
        <v>196</v>
      </c>
      <c r="D103" s="1" t="s">
        <v>22</v>
      </c>
      <c r="E103" s="1" t="s">
        <v>116</v>
      </c>
      <c r="F103" s="2">
        <f t="shared" si="18"/>
        <v>58.17</v>
      </c>
      <c r="G103" s="3">
        <v>2</v>
      </c>
      <c r="H103" s="3">
        <v>75.72</v>
      </c>
      <c r="I103" s="7">
        <f t="shared" si="19"/>
        <v>22.716</v>
      </c>
      <c r="J103" s="7">
        <f t="shared" si="20"/>
        <v>80.886</v>
      </c>
      <c r="K103" s="3"/>
    </row>
    <row r="104" ht="18.75" spans="1:11">
      <c r="A104" s="1" t="s">
        <v>197</v>
      </c>
      <c r="B104" s="1" t="s">
        <v>198</v>
      </c>
      <c r="C104" s="1" t="s">
        <v>199</v>
      </c>
      <c r="D104" s="1" t="s">
        <v>28</v>
      </c>
      <c r="E104" s="1" t="s">
        <v>199</v>
      </c>
      <c r="F104" s="2">
        <f t="shared" si="18"/>
        <v>54.74</v>
      </c>
      <c r="G104" s="3">
        <v>5</v>
      </c>
      <c r="H104" s="3">
        <v>80.92</v>
      </c>
      <c r="I104" s="7">
        <f t="shared" si="19"/>
        <v>24.276</v>
      </c>
      <c r="J104" s="7">
        <f t="shared" si="20"/>
        <v>79.016</v>
      </c>
      <c r="K104" s="3"/>
    </row>
    <row r="105" ht="18.75" spans="1:11">
      <c r="A105" s="1" t="s">
        <v>200</v>
      </c>
      <c r="B105" s="1" t="s">
        <v>201</v>
      </c>
      <c r="C105" s="1" t="s">
        <v>38</v>
      </c>
      <c r="D105" s="1" t="s">
        <v>28</v>
      </c>
      <c r="E105" s="1" t="s">
        <v>38</v>
      </c>
      <c r="F105" s="2">
        <f t="shared" si="18"/>
        <v>56.07</v>
      </c>
      <c r="G105" s="3">
        <v>3</v>
      </c>
      <c r="H105" s="3">
        <v>75.86</v>
      </c>
      <c r="I105" s="7">
        <f t="shared" si="19"/>
        <v>22.758</v>
      </c>
      <c r="J105" s="7">
        <f t="shared" si="20"/>
        <v>78.828</v>
      </c>
      <c r="K105" s="3"/>
    </row>
    <row r="106" ht="18.75" spans="1:11">
      <c r="A106" s="1" t="s">
        <v>202</v>
      </c>
      <c r="B106" s="1" t="s">
        <v>203</v>
      </c>
      <c r="C106" s="1" t="s">
        <v>204</v>
      </c>
      <c r="D106" s="1" t="s">
        <v>28</v>
      </c>
      <c r="E106" s="1" t="s">
        <v>204</v>
      </c>
      <c r="F106" s="2">
        <f t="shared" si="18"/>
        <v>54.67</v>
      </c>
      <c r="G106" s="3">
        <v>6</v>
      </c>
      <c r="H106" s="3">
        <v>80.12</v>
      </c>
      <c r="I106" s="7">
        <f t="shared" si="19"/>
        <v>24.036</v>
      </c>
      <c r="J106" s="7">
        <f t="shared" si="20"/>
        <v>78.706</v>
      </c>
      <c r="K106" s="3"/>
    </row>
    <row r="107" ht="18.75" spans="1:11">
      <c r="A107" s="1" t="s">
        <v>205</v>
      </c>
      <c r="B107" s="1" t="s">
        <v>206</v>
      </c>
      <c r="C107" s="1" t="s">
        <v>207</v>
      </c>
      <c r="D107" s="1" t="s">
        <v>28</v>
      </c>
      <c r="E107" s="1" t="s">
        <v>207</v>
      </c>
      <c r="F107" s="2">
        <f t="shared" si="18"/>
        <v>55.23</v>
      </c>
      <c r="G107" s="3">
        <v>4</v>
      </c>
      <c r="H107" s="3">
        <v>77.06</v>
      </c>
      <c r="I107" s="7">
        <f t="shared" si="19"/>
        <v>23.118</v>
      </c>
      <c r="J107" s="7">
        <f t="shared" si="20"/>
        <v>78.348</v>
      </c>
      <c r="K107" s="3"/>
    </row>
    <row r="108" ht="18.75" spans="1:11">
      <c r="A108" s="1" t="s">
        <v>208</v>
      </c>
      <c r="B108" s="1" t="s">
        <v>209</v>
      </c>
      <c r="C108" s="1" t="s">
        <v>210</v>
      </c>
      <c r="D108" s="1" t="s">
        <v>28</v>
      </c>
      <c r="E108" s="1" t="s">
        <v>210</v>
      </c>
      <c r="F108" s="2">
        <f t="shared" si="18"/>
        <v>53.9</v>
      </c>
      <c r="G108" s="3">
        <v>7</v>
      </c>
      <c r="H108" s="3">
        <v>76.74</v>
      </c>
      <c r="I108" s="7">
        <f t="shared" si="19"/>
        <v>23.022</v>
      </c>
      <c r="J108" s="7">
        <f t="shared" si="20"/>
        <v>76.922</v>
      </c>
      <c r="K108" s="3"/>
    </row>
    <row r="109" ht="18.75" spans="1:11">
      <c r="A109" s="1" t="s">
        <v>211</v>
      </c>
      <c r="B109" s="1" t="s">
        <v>212</v>
      </c>
      <c r="C109" s="1" t="s">
        <v>213</v>
      </c>
      <c r="D109" s="1" t="s">
        <v>28</v>
      </c>
      <c r="E109" s="1" t="s">
        <v>213</v>
      </c>
      <c r="F109" s="2">
        <f t="shared" si="18"/>
        <v>51.17</v>
      </c>
      <c r="G109" s="3">
        <v>8</v>
      </c>
      <c r="H109" s="3">
        <v>80.02</v>
      </c>
      <c r="I109" s="7">
        <f t="shared" si="19"/>
        <v>24.006</v>
      </c>
      <c r="J109" s="7">
        <f t="shared" si="20"/>
        <v>75.176</v>
      </c>
      <c r="K109" s="3"/>
    </row>
    <row r="110" ht="18.75" spans="1:11">
      <c r="A110" s="1" t="s">
        <v>214</v>
      </c>
      <c r="B110" s="1" t="s">
        <v>215</v>
      </c>
      <c r="C110" s="1" t="s">
        <v>148</v>
      </c>
      <c r="D110" s="1" t="s">
        <v>28</v>
      </c>
      <c r="E110" s="1" t="s">
        <v>148</v>
      </c>
      <c r="F110" s="2">
        <f t="shared" si="18"/>
        <v>50.89</v>
      </c>
      <c r="G110" s="3">
        <v>9</v>
      </c>
      <c r="H110" s="3">
        <v>79.6</v>
      </c>
      <c r="I110" s="7">
        <f t="shared" si="19"/>
        <v>23.88</v>
      </c>
      <c r="J110" s="7">
        <f t="shared" si="20"/>
        <v>74.77</v>
      </c>
      <c r="K110" s="3"/>
    </row>
    <row r="111" ht="18.75" spans="1:11">
      <c r="A111" s="1" t="s">
        <v>216</v>
      </c>
      <c r="B111" s="1" t="s">
        <v>217</v>
      </c>
      <c r="C111" s="1" t="s">
        <v>218</v>
      </c>
      <c r="D111" s="1" t="s">
        <v>28</v>
      </c>
      <c r="E111" s="1" t="s">
        <v>218</v>
      </c>
      <c r="F111" s="2">
        <f t="shared" si="18"/>
        <v>49.805</v>
      </c>
      <c r="G111" s="3">
        <v>10</v>
      </c>
      <c r="H111" s="3">
        <v>80.58</v>
      </c>
      <c r="I111" s="7">
        <f t="shared" si="19"/>
        <v>24.174</v>
      </c>
      <c r="J111" s="7">
        <f t="shared" si="20"/>
        <v>73.979</v>
      </c>
      <c r="K111" s="3"/>
    </row>
    <row r="112" ht="18.75" spans="1:11">
      <c r="A112" s="1" t="s">
        <v>219</v>
      </c>
      <c r="B112" s="1" t="s">
        <v>220</v>
      </c>
      <c r="C112" s="1" t="s">
        <v>221</v>
      </c>
      <c r="D112" s="1" t="s">
        <v>28</v>
      </c>
      <c r="E112" s="1" t="s">
        <v>221</v>
      </c>
      <c r="F112" s="2">
        <f t="shared" si="18"/>
        <v>49</v>
      </c>
      <c r="G112" s="3">
        <v>11</v>
      </c>
      <c r="H112" s="3">
        <v>70.48</v>
      </c>
      <c r="I112" s="7">
        <f t="shared" si="19"/>
        <v>21.144</v>
      </c>
      <c r="J112" s="7">
        <f t="shared" si="20"/>
        <v>70.144</v>
      </c>
      <c r="K112" s="3"/>
    </row>
    <row r="113" ht="18.75" spans="1:11">
      <c r="A113" s="1" t="s">
        <v>222</v>
      </c>
      <c r="B113" s="1" t="s">
        <v>223</v>
      </c>
      <c r="C113" s="1" t="s">
        <v>224</v>
      </c>
      <c r="D113" s="1" t="s">
        <v>28</v>
      </c>
      <c r="E113" s="1" t="s">
        <v>224</v>
      </c>
      <c r="F113" s="2">
        <f t="shared" si="18"/>
        <v>43.05</v>
      </c>
      <c r="G113" s="3">
        <v>12</v>
      </c>
      <c r="H113" s="3">
        <v>73.82</v>
      </c>
      <c r="I113" s="7">
        <f t="shared" si="19"/>
        <v>22.146</v>
      </c>
      <c r="J113" s="7">
        <f t="shared" si="20"/>
        <v>65.196</v>
      </c>
      <c r="K113" s="3"/>
    </row>
    <row r="114" ht="18.75" spans="1:11">
      <c r="A114" s="1" t="s">
        <v>225</v>
      </c>
      <c r="B114" s="1" t="s">
        <v>226</v>
      </c>
      <c r="C114" s="1" t="s">
        <v>227</v>
      </c>
      <c r="D114" s="1" t="s">
        <v>28</v>
      </c>
      <c r="E114" s="1" t="s">
        <v>227</v>
      </c>
      <c r="F114" s="2">
        <f t="shared" si="18"/>
        <v>41.16</v>
      </c>
      <c r="G114" s="3">
        <v>13</v>
      </c>
      <c r="H114" s="3">
        <v>70.74</v>
      </c>
      <c r="I114" s="7">
        <f t="shared" si="19"/>
        <v>21.222</v>
      </c>
      <c r="J114" s="7">
        <f t="shared" si="20"/>
        <v>62.382</v>
      </c>
      <c r="K114" s="3"/>
    </row>
    <row r="115" ht="18.75" spans="1:11">
      <c r="A115" s="1" t="s">
        <v>228</v>
      </c>
      <c r="B115" s="1" t="s">
        <v>229</v>
      </c>
      <c r="C115" s="1" t="s">
        <v>230</v>
      </c>
      <c r="D115" s="1" t="s">
        <v>28</v>
      </c>
      <c r="E115" s="1" t="s">
        <v>230</v>
      </c>
      <c r="F115" s="2">
        <f t="shared" si="18"/>
        <v>40.67</v>
      </c>
      <c r="G115" s="3">
        <v>14</v>
      </c>
      <c r="H115" s="3">
        <v>69.84</v>
      </c>
      <c r="I115" s="7">
        <f t="shared" si="19"/>
        <v>20.952</v>
      </c>
      <c r="J115" s="7">
        <f t="shared" si="20"/>
        <v>61.622</v>
      </c>
      <c r="K115" s="3"/>
    </row>
    <row r="116" ht="18.75" spans="1:11">
      <c r="A116" s="1" t="s">
        <v>231</v>
      </c>
      <c r="B116" s="1" t="s">
        <v>232</v>
      </c>
      <c r="C116" s="1" t="s">
        <v>233</v>
      </c>
      <c r="D116" s="1" t="s">
        <v>28</v>
      </c>
      <c r="E116" s="1" t="s">
        <v>233</v>
      </c>
      <c r="F116" s="2">
        <f t="shared" si="18"/>
        <v>39.83</v>
      </c>
      <c r="G116" s="3">
        <v>15</v>
      </c>
      <c r="H116" s="3">
        <v>70.3</v>
      </c>
      <c r="I116" s="7">
        <f t="shared" si="19"/>
        <v>21.09</v>
      </c>
      <c r="J116" s="7">
        <f t="shared" si="20"/>
        <v>60.92</v>
      </c>
      <c r="K116" s="3"/>
    </row>
  </sheetData>
  <autoFilter ref="J1:J16">
    <extLst/>
  </autoFilter>
  <sortState ref="A86:J99">
    <sortCondition ref="J86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oh.</cp:lastModifiedBy>
  <dcterms:created xsi:type="dcterms:W3CDTF">2023-07-12T07:04:00Z</dcterms:created>
  <dcterms:modified xsi:type="dcterms:W3CDTF">2023-10-16T01:32:00Z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AAF94FA1164641E5A9BF4F157BA0E155_13</vt:lpwstr>
  </property>
  <property fmtid="{D5CDD505-2E9C-101B-9397-08002B2CF9AE}" pid="3" name="KSOProductBuildVer">
    <vt:lpwstr>2052-12.1.0.15374</vt:lpwstr>
  </property>
</Properties>
</file>